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<sst xmlns="http://schemas.openxmlformats.org/spreadsheetml/2006/main" count="57" uniqueCount="55">
  <si>
    <t xml:space="preserve">  2023年企业申请社保补贴发放表（第一批）</t>
  </si>
  <si>
    <t>序号</t>
  </si>
  <si>
    <t>单位名称</t>
  </si>
  <si>
    <t>吸纳就业困难人数</t>
  </si>
  <si>
    <t>补贴金额</t>
  </si>
  <si>
    <t>合计</t>
  </si>
  <si>
    <t>养老</t>
  </si>
  <si>
    <t>医疗+生育</t>
  </si>
  <si>
    <t>失业</t>
  </si>
  <si>
    <t>工伤</t>
  </si>
  <si>
    <t>山东泰鹏智能家居股份有限公司</t>
  </si>
  <si>
    <t xml:space="preserve"> 泰安林丰三农环境技术有限公司</t>
  </si>
  <si>
    <t xml:space="preserve"> 肥城泰西无纺材料有限公司</t>
  </si>
  <si>
    <t>肥城金威机械有限公司</t>
  </si>
  <si>
    <t>山东东益机械制造有限公司</t>
  </si>
  <si>
    <t>山东和顺电气有限公司</t>
  </si>
  <si>
    <t xml:space="preserve">山东阳光天润机械制造有限公司 </t>
  </si>
  <si>
    <t>泰安隆泰金属制品有限公司</t>
  </si>
  <si>
    <t>山东傲饰服饰有限公司</t>
  </si>
  <si>
    <t>肥城傲饰印刷有限公司</t>
  </si>
  <si>
    <t>泰安市兰山电气有限公司</t>
  </si>
  <si>
    <t>山东傲饰赛乐尔服饰有限公司</t>
  </si>
  <si>
    <t>肥城新华印刷有限公司</t>
  </si>
  <si>
    <t>泰安易捷数字印刷有限公司</t>
  </si>
  <si>
    <t>山东鲁泰建材科技集团有限公司</t>
  </si>
  <si>
    <t>山东鲁泰建筑产业化材料有限公司</t>
  </si>
  <si>
    <t xml:space="preserve"> 肥城东升纸业有限公司</t>
  </si>
  <si>
    <t>达润兴智慧供应链（山东）有限公司</t>
  </si>
  <si>
    <t>山东原始雨林芒果饮料有限公司</t>
  </si>
  <si>
    <t>11563.92</t>
  </si>
  <si>
    <t>943.36</t>
  </si>
  <si>
    <t>山东信安建设有限公司</t>
  </si>
  <si>
    <t>肥城恒丰塑业有限公司</t>
  </si>
  <si>
    <t>肥城市华联商贸有限公司</t>
  </si>
  <si>
    <t xml:space="preserve">肥城泰峰机械有限公司 </t>
  </si>
  <si>
    <t>山东鲁岳工程科技有限公司</t>
  </si>
  <si>
    <t>宏远润丰建设集团有限公司</t>
  </si>
  <si>
    <t>肥城汇文印务有限公司</t>
  </si>
  <si>
    <t>山东隆源矿业工程有限公司</t>
  </si>
  <si>
    <t>山东安琪尔生活科技有限公司</t>
  </si>
  <si>
    <t xml:space="preserve"> 泰安市新合作商业有限责任公司</t>
  </si>
  <si>
    <t xml:space="preserve">山东阿斯德科技有限公司 </t>
  </si>
  <si>
    <t>山东金塔机械集团有限公司</t>
  </si>
  <si>
    <t xml:space="preserve"> 山东泰之源食品有限公司</t>
  </si>
  <si>
    <t>山东卓新机电工程有限公司</t>
  </si>
  <si>
    <t xml:space="preserve"> 石横特钢集团有限公司</t>
  </si>
  <si>
    <t>肥城市泰山涂塑帆布有限公司</t>
  </si>
  <si>
    <t>山东瑞浩重型机械有限公司</t>
  </si>
  <si>
    <t>山东泰鹏环保材料股份有限公司</t>
  </si>
  <si>
    <t>山东富世康工贸集团有限公司</t>
  </si>
  <si>
    <t>山东富世康面业集团有限公司</t>
  </si>
  <si>
    <t>肥城环安机动车检测有限公司</t>
  </si>
  <si>
    <t>山东德源环氧科技有限公司</t>
  </si>
  <si>
    <t>山东鲁岳检测科技有限公司</t>
  </si>
  <si>
    <t>肥城吉风阁商贸有限公司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</si>
</sst>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仿宋_GB2312"/>
      <charset val="134"/>
    </font>
    <font>
      <sz val="26"/>
      <color theme="1"/>
      <name val="仿宋_GB2312"/>
      <charset val="134"/>
    </font>
    <font>
      <sz val="18"/>
      <color theme="1"/>
      <name val="仿宋_GB2312"/>
      <charset val="134"/>
    </font>
    <font>
      <b/>
      <sz val="48"/>
      <color theme="1"/>
      <name val="方正小标宋简体"/>
      <charset val="134"/>
    </font>
    <font>
      <b/>
      <sz val="20"/>
      <color theme="1"/>
      <name val="仿宋_GB2312"/>
      <charset val="134"/>
    </font>
    <font>
      <b/>
      <sz val="28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22"/>
      <name val="仿宋_GB2312"/>
      <charset val="134"/>
    </font>
    <font>
      <b/>
      <sz val="26"/>
      <name val="仿宋_GB2312"/>
      <charset val="134"/>
    </font>
    <font>
      <b/>
      <sz val="2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/>
    <xf numFmtId="0" fontId="31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51" applyNumberFormat="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9" xfId="50"/>
    <cellStyle name="常规 10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40" zoomScaleNormal="40" workbookViewId="0">
      <selection activeCell="A1" sqref="$A1:$XFD1048576"/>
    </sheetView>
  </sheetViews>
  <sheetFormatPr defaultColWidth="9" defaultRowHeight="90" customHeight="1" outlineLevelCol="7"/>
  <cols>
    <col min="1" max="1" width="10.375" style="1" customWidth="1"/>
    <col min="2" max="2" width="59" style="1" customWidth="1"/>
    <col min="3" max="3" width="21.125" style="1" customWidth="1"/>
    <col min="4" max="4" width="31.125" style="1" customWidth="1"/>
    <col min="5" max="5" width="28" style="1" customWidth="1"/>
    <col min="6" max="6" width="24.375" style="1" customWidth="1"/>
    <col min="7" max="7" width="21.875" style="1" customWidth="1"/>
    <col min="8" max="8" width="49.125" style="1" customWidth="1"/>
    <col min="9" max="16384" width="9" style="1"/>
  </cols>
  <sheetData>
    <row r="1" s="1" customFormat="1" ht="8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72" customHeight="1" spans="1:8">
      <c r="A2" s="7"/>
      <c r="B2" s="7"/>
      <c r="C2" s="7"/>
      <c r="D2" s="7"/>
      <c r="E2" s="7"/>
      <c r="F2" s="7"/>
      <c r="G2" s="8">
        <v>45206</v>
      </c>
      <c r="H2" s="8"/>
    </row>
    <row r="3" s="2" customFormat="1" customHeight="1" spans="1:8">
      <c r="A3" s="9" t="s">
        <v>1</v>
      </c>
      <c r="B3" s="9" t="s">
        <v>2</v>
      </c>
      <c r="C3" s="9" t="s">
        <v>3</v>
      </c>
      <c r="D3" s="10" t="s">
        <v>4</v>
      </c>
      <c r="E3" s="10"/>
      <c r="F3" s="10"/>
      <c r="G3" s="10"/>
      <c r="H3" s="11" t="s">
        <v>5</v>
      </c>
    </row>
    <row r="4" s="2" customFormat="1" customHeight="1" spans="1:8">
      <c r="A4" s="9"/>
      <c r="B4" s="9"/>
      <c r="C4" s="9"/>
      <c r="D4" s="10" t="s">
        <v>6</v>
      </c>
      <c r="E4" s="10" t="s">
        <v>7</v>
      </c>
      <c r="F4" s="10" t="s">
        <v>8</v>
      </c>
      <c r="G4" s="10" t="s">
        <v>9</v>
      </c>
      <c r="H4" s="11"/>
    </row>
    <row r="5" s="3" customFormat="1" customHeight="1" spans="1:8">
      <c r="A5" s="12">
        <v>1</v>
      </c>
      <c r="B5" s="12" t="s">
        <v>10</v>
      </c>
      <c r="C5" s="13">
        <v>2</v>
      </c>
      <c r="D5" s="14">
        <v>8144.64</v>
      </c>
      <c r="E5" s="15">
        <v>4298.4</v>
      </c>
      <c r="F5" s="15">
        <v>356.28</v>
      </c>
      <c r="G5" s="15">
        <v>458.16</v>
      </c>
      <c r="H5" s="13">
        <f t="shared" ref="H5:H7" si="0">SUM(D5:G5)</f>
        <v>13257.48</v>
      </c>
    </row>
    <row r="6" s="3" customFormat="1" customHeight="1" spans="1:8">
      <c r="A6" s="12">
        <v>2</v>
      </c>
      <c r="B6" s="12" t="s">
        <v>11</v>
      </c>
      <c r="C6" s="13">
        <v>2</v>
      </c>
      <c r="D6" s="14">
        <v>9463.36</v>
      </c>
      <c r="E6" s="15">
        <v>5040.18</v>
      </c>
      <c r="F6" s="15">
        <v>413.98</v>
      </c>
      <c r="G6" s="15">
        <v>650.58</v>
      </c>
      <c r="H6" s="16">
        <f t="shared" si="0"/>
        <v>15568.1</v>
      </c>
    </row>
    <row r="7" s="3" customFormat="1" customHeight="1" spans="1:8">
      <c r="A7" s="12">
        <v>3</v>
      </c>
      <c r="B7" s="12" t="s">
        <v>12</v>
      </c>
      <c r="C7" s="13">
        <v>2</v>
      </c>
      <c r="D7" s="17">
        <v>9724.48</v>
      </c>
      <c r="E7" s="18">
        <v>5040.18</v>
      </c>
      <c r="F7" s="19">
        <v>425.5</v>
      </c>
      <c r="G7" s="19">
        <v>656.38</v>
      </c>
      <c r="H7" s="18">
        <f t="shared" si="0"/>
        <v>15846.54</v>
      </c>
    </row>
    <row r="8" s="3" customFormat="1" customHeight="1" spans="1:8">
      <c r="A8" s="12">
        <v>4</v>
      </c>
      <c r="B8" s="12" t="s">
        <v>13</v>
      </c>
      <c r="C8" s="13">
        <v>1</v>
      </c>
      <c r="D8" s="20">
        <v>2101.44</v>
      </c>
      <c r="E8" s="16">
        <v>1074.6</v>
      </c>
      <c r="F8" s="21">
        <v>91.95</v>
      </c>
      <c r="G8" s="21">
        <v>177.3</v>
      </c>
      <c r="H8" s="22">
        <v>3445.29</v>
      </c>
    </row>
    <row r="9" s="3" customFormat="1" customHeight="1" spans="1:8">
      <c r="A9" s="12">
        <v>5</v>
      </c>
      <c r="B9" s="12" t="s">
        <v>14</v>
      </c>
      <c r="C9" s="13">
        <v>5</v>
      </c>
      <c r="D9" s="23">
        <v>25591.36</v>
      </c>
      <c r="E9" s="24">
        <v>13611.6</v>
      </c>
      <c r="F9" s="23">
        <v>1119.52</v>
      </c>
      <c r="G9" s="23">
        <v>2159.34</v>
      </c>
      <c r="H9" s="23">
        <f>D9+E9+F9+G9</f>
        <v>42481.82</v>
      </c>
    </row>
    <row r="10" s="3" customFormat="1" customHeight="1" spans="1:8">
      <c r="A10" s="12">
        <v>6</v>
      </c>
      <c r="B10" s="12" t="s">
        <v>15</v>
      </c>
      <c r="C10" s="13">
        <v>1</v>
      </c>
      <c r="D10" s="13">
        <v>5345.92</v>
      </c>
      <c r="E10" s="25">
        <v>2865.6</v>
      </c>
      <c r="F10" s="16">
        <v>233.86</v>
      </c>
      <c r="G10" s="16">
        <v>233.86</v>
      </c>
      <c r="H10" s="16">
        <f>D10+E10+F10+G10</f>
        <v>8679.24</v>
      </c>
    </row>
    <row r="11" s="3" customFormat="1" customHeight="1" spans="1:8">
      <c r="A11" s="12">
        <v>7</v>
      </c>
      <c r="B11" s="12" t="s">
        <v>16</v>
      </c>
      <c r="C11" s="13">
        <v>4</v>
      </c>
      <c r="D11" s="26">
        <v>18975.04</v>
      </c>
      <c r="E11" s="27">
        <v>10029.6</v>
      </c>
      <c r="F11" s="14">
        <v>830.12</v>
      </c>
      <c r="G11" s="27">
        <v>1067.38</v>
      </c>
      <c r="H11" s="28">
        <f t="shared" ref="H11:H22" si="1">SUM(D11:G11)</f>
        <v>30902.14</v>
      </c>
    </row>
    <row r="12" s="3" customFormat="1" customHeight="1" spans="1:8">
      <c r="A12" s="12">
        <v>8</v>
      </c>
      <c r="B12" s="12" t="s">
        <v>17</v>
      </c>
      <c r="C12" s="13">
        <v>3</v>
      </c>
      <c r="D12" s="26">
        <v>13882.24</v>
      </c>
      <c r="E12" s="27">
        <v>7164</v>
      </c>
      <c r="F12" s="27">
        <v>607.42</v>
      </c>
      <c r="G12" s="27">
        <v>1171.26</v>
      </c>
      <c r="H12" s="16">
        <f t="shared" si="1"/>
        <v>22824.92</v>
      </c>
    </row>
    <row r="13" s="3" customFormat="1" customHeight="1" spans="1:8">
      <c r="A13" s="12">
        <v>9</v>
      </c>
      <c r="B13" s="12" t="s">
        <v>18</v>
      </c>
      <c r="C13" s="13">
        <v>11</v>
      </c>
      <c r="D13" s="26">
        <v>49876.8</v>
      </c>
      <c r="E13" s="26">
        <v>26735.22</v>
      </c>
      <c r="F13" s="26">
        <v>2181.96</v>
      </c>
      <c r="G13" s="26">
        <v>2805.7</v>
      </c>
      <c r="H13" s="28">
        <v>81599.68</v>
      </c>
    </row>
    <row r="14" s="3" customFormat="1" customHeight="1" spans="1:8">
      <c r="A14" s="12">
        <v>10</v>
      </c>
      <c r="B14" s="12" t="s">
        <v>19</v>
      </c>
      <c r="C14" s="13">
        <v>1</v>
      </c>
      <c r="D14" s="14">
        <v>3393.6</v>
      </c>
      <c r="E14" s="29">
        <v>1791</v>
      </c>
      <c r="F14" s="28">
        <v>148.45</v>
      </c>
      <c r="G14" s="28">
        <v>190.9</v>
      </c>
      <c r="H14" s="28">
        <f t="shared" si="1"/>
        <v>5523.95</v>
      </c>
    </row>
    <row r="15" s="3" customFormat="1" customHeight="1" spans="1:8">
      <c r="A15" s="12">
        <v>11</v>
      </c>
      <c r="B15" s="12" t="s">
        <v>20</v>
      </c>
      <c r="C15" s="13">
        <v>1</v>
      </c>
      <c r="D15" s="29">
        <v>5391.04</v>
      </c>
      <c r="E15" s="25">
        <v>2890.98</v>
      </c>
      <c r="F15" s="16">
        <v>235.84</v>
      </c>
      <c r="G15" s="16">
        <v>303.26</v>
      </c>
      <c r="H15" s="16">
        <f t="shared" si="1"/>
        <v>8821.12</v>
      </c>
    </row>
    <row r="16" s="3" customFormat="1" customHeight="1" spans="1:8">
      <c r="A16" s="12">
        <v>12</v>
      </c>
      <c r="B16" s="12" t="s">
        <v>21</v>
      </c>
      <c r="C16" s="13">
        <v>1</v>
      </c>
      <c r="D16" s="29">
        <v>5391.04</v>
      </c>
      <c r="E16" s="25">
        <v>2890.98</v>
      </c>
      <c r="F16" s="16">
        <v>235.84</v>
      </c>
      <c r="G16" s="16">
        <v>303.26</v>
      </c>
      <c r="H16" s="16">
        <f t="shared" si="1"/>
        <v>8821.12</v>
      </c>
    </row>
    <row r="17" s="3" customFormat="1" customHeight="1" spans="1:8">
      <c r="A17" s="12">
        <v>13</v>
      </c>
      <c r="B17" s="12" t="s">
        <v>22</v>
      </c>
      <c r="C17" s="30">
        <v>3</v>
      </c>
      <c r="D17" s="29">
        <v>12818.24</v>
      </c>
      <c r="E17" s="25">
        <v>6856.56</v>
      </c>
      <c r="F17" s="13">
        <v>560.75</v>
      </c>
      <c r="G17" s="13">
        <v>721.06</v>
      </c>
      <c r="H17" s="13">
        <f t="shared" si="1"/>
        <v>20956.61</v>
      </c>
    </row>
    <row r="18" s="3" customFormat="1" customHeight="1" spans="1:8">
      <c r="A18" s="12">
        <v>14</v>
      </c>
      <c r="B18" s="12" t="s">
        <v>23</v>
      </c>
      <c r="C18" s="13">
        <v>1</v>
      </c>
      <c r="D18" s="29">
        <v>5391.04</v>
      </c>
      <c r="E18" s="25">
        <v>2890.98</v>
      </c>
      <c r="F18" s="13">
        <v>235.84</v>
      </c>
      <c r="G18" s="13">
        <v>303.26</v>
      </c>
      <c r="H18" s="25">
        <f t="shared" si="1"/>
        <v>8821.12</v>
      </c>
    </row>
    <row r="19" s="3" customFormat="1" customHeight="1" spans="1:8">
      <c r="A19" s="12">
        <v>15</v>
      </c>
      <c r="B19" s="12" t="s">
        <v>24</v>
      </c>
      <c r="C19" s="13">
        <v>2</v>
      </c>
      <c r="D19" s="29">
        <v>4033.6</v>
      </c>
      <c r="E19" s="25">
        <v>2317.86</v>
      </c>
      <c r="F19" s="13">
        <v>176.46</v>
      </c>
      <c r="G19" s="13">
        <v>327.74</v>
      </c>
      <c r="H19" s="13">
        <f t="shared" si="1"/>
        <v>6855.66</v>
      </c>
    </row>
    <row r="20" s="3" customFormat="1" customHeight="1" spans="1:8">
      <c r="A20" s="12">
        <v>16</v>
      </c>
      <c r="B20" s="12" t="s">
        <v>25</v>
      </c>
      <c r="C20" s="13">
        <v>14</v>
      </c>
      <c r="D20" s="29">
        <v>66670.56</v>
      </c>
      <c r="E20" s="13">
        <v>38383.47</v>
      </c>
      <c r="F20" s="13">
        <v>2916.631</v>
      </c>
      <c r="G20" s="13">
        <v>5417.189</v>
      </c>
      <c r="H20" s="13">
        <f t="shared" si="1"/>
        <v>113387.85</v>
      </c>
    </row>
    <row r="21" s="3" customFormat="1" customHeight="1" spans="1:8">
      <c r="A21" s="12">
        <v>17</v>
      </c>
      <c r="B21" s="12" t="s">
        <v>26</v>
      </c>
      <c r="C21" s="13">
        <v>16</v>
      </c>
      <c r="D21" s="29">
        <v>54926.72</v>
      </c>
      <c r="E21" s="13">
        <v>23999.4</v>
      </c>
      <c r="F21" s="13">
        <v>2403.35</v>
      </c>
      <c r="G21" s="13">
        <v>4531.51</v>
      </c>
      <c r="H21" s="31">
        <f t="shared" si="1"/>
        <v>85860.98</v>
      </c>
    </row>
    <row r="22" s="3" customFormat="1" customHeight="1" spans="1:8">
      <c r="A22" s="32">
        <v>18</v>
      </c>
      <c r="B22" s="32" t="s">
        <v>27</v>
      </c>
      <c r="C22" s="13">
        <v>1</v>
      </c>
      <c r="D22" s="29">
        <v>5391.04</v>
      </c>
      <c r="E22" s="13">
        <v>235.84</v>
      </c>
      <c r="F22" s="13">
        <v>2890.98</v>
      </c>
      <c r="G22" s="13">
        <v>370.62</v>
      </c>
      <c r="H22" s="13">
        <f t="shared" si="1"/>
        <v>8888.48</v>
      </c>
    </row>
    <row r="23" s="3" customFormat="1" customHeight="1" spans="1:8">
      <c r="A23" s="12">
        <v>19</v>
      </c>
      <c r="B23" s="12" t="s">
        <v>28</v>
      </c>
      <c r="C23" s="13">
        <v>4</v>
      </c>
      <c r="D23" s="29">
        <v>21564.16</v>
      </c>
      <c r="E23" s="25" t="s">
        <v>29</v>
      </c>
      <c r="F23" s="25" t="s">
        <v>30</v>
      </c>
      <c r="G23" s="25" t="s">
        <v>30</v>
      </c>
      <c r="H23" s="13">
        <v>35014.8</v>
      </c>
    </row>
    <row r="24" s="3" customFormat="1" customHeight="1" spans="1:8">
      <c r="A24" s="12">
        <v>20</v>
      </c>
      <c r="B24" s="12" t="s">
        <v>31</v>
      </c>
      <c r="C24" s="13">
        <v>1</v>
      </c>
      <c r="D24" s="29">
        <v>5521.6</v>
      </c>
      <c r="E24" s="25">
        <v>2865.6</v>
      </c>
      <c r="F24" s="13">
        <v>241.6</v>
      </c>
      <c r="G24" s="25">
        <v>448.6</v>
      </c>
      <c r="H24" s="13">
        <f t="shared" ref="H24:H34" si="2">SUM(D24:G24)</f>
        <v>9077.4</v>
      </c>
    </row>
    <row r="25" s="3" customFormat="1" customHeight="1" spans="1:8">
      <c r="A25" s="12">
        <v>21</v>
      </c>
      <c r="B25" s="12" t="s">
        <v>32</v>
      </c>
      <c r="C25" s="13">
        <v>15</v>
      </c>
      <c r="D25" s="29">
        <v>54515.52</v>
      </c>
      <c r="E25" s="25">
        <v>30664.98</v>
      </c>
      <c r="F25" s="25">
        <v>2385.35</v>
      </c>
      <c r="G25" s="25">
        <v>3066.4</v>
      </c>
      <c r="H25" s="13">
        <f t="shared" si="2"/>
        <v>90632.25</v>
      </c>
    </row>
    <row r="26" s="3" customFormat="1" customHeight="1" spans="1:8">
      <c r="A26" s="12">
        <v>22</v>
      </c>
      <c r="B26" s="12" t="s">
        <v>33</v>
      </c>
      <c r="C26" s="13">
        <v>1</v>
      </c>
      <c r="D26" s="29">
        <v>4731.68</v>
      </c>
      <c r="E26" s="25"/>
      <c r="F26" s="13">
        <v>206.99</v>
      </c>
      <c r="G26" s="13">
        <v>266.17</v>
      </c>
      <c r="H26" s="13">
        <f t="shared" si="2"/>
        <v>5204.84</v>
      </c>
    </row>
    <row r="27" s="3" customFormat="1" customHeight="1" spans="1:8">
      <c r="A27" s="12">
        <v>23</v>
      </c>
      <c r="B27" s="12" t="s">
        <v>34</v>
      </c>
      <c r="C27" s="13">
        <v>1</v>
      </c>
      <c r="D27" s="28">
        <v>5345.92</v>
      </c>
      <c r="E27" s="30">
        <v>2865.6</v>
      </c>
      <c r="F27" s="30">
        <v>233.86</v>
      </c>
      <c r="G27" s="30">
        <v>300.72</v>
      </c>
      <c r="H27" s="30">
        <f t="shared" si="2"/>
        <v>8746.1</v>
      </c>
    </row>
    <row r="28" s="3" customFormat="1" customHeight="1" spans="1:8">
      <c r="A28" s="12">
        <v>24</v>
      </c>
      <c r="B28" s="12" t="s">
        <v>35</v>
      </c>
      <c r="C28" s="13">
        <v>1</v>
      </c>
      <c r="D28" s="29">
        <v>1273.6</v>
      </c>
      <c r="E28" s="25">
        <v>716.4</v>
      </c>
      <c r="F28" s="13">
        <v>55.72</v>
      </c>
      <c r="G28" s="25">
        <v>87.56</v>
      </c>
      <c r="H28" s="13">
        <f t="shared" si="2"/>
        <v>2133.28</v>
      </c>
    </row>
    <row r="29" s="3" customFormat="1" customHeight="1" spans="1:8">
      <c r="A29" s="12">
        <v>25</v>
      </c>
      <c r="B29" s="12" t="s">
        <v>36</v>
      </c>
      <c r="C29" s="13">
        <v>2</v>
      </c>
      <c r="D29" s="29">
        <v>11043.2</v>
      </c>
      <c r="E29" s="13">
        <v>6211.8</v>
      </c>
      <c r="F29" s="13">
        <v>483.2</v>
      </c>
      <c r="G29" s="31">
        <v>897.2</v>
      </c>
      <c r="H29" s="13">
        <f t="shared" si="2"/>
        <v>18635.4</v>
      </c>
    </row>
    <row r="30" s="3" customFormat="1" customHeight="1" spans="1:8">
      <c r="A30" s="12">
        <v>26</v>
      </c>
      <c r="B30" s="12" t="s">
        <v>37</v>
      </c>
      <c r="C30" s="13">
        <v>7</v>
      </c>
      <c r="D30" s="29">
        <v>36192.96</v>
      </c>
      <c r="E30" s="13">
        <v>19342.8</v>
      </c>
      <c r="F30" s="13">
        <v>1583.28</v>
      </c>
      <c r="G30" s="13">
        <v>2035.94</v>
      </c>
      <c r="H30" s="13">
        <f t="shared" si="2"/>
        <v>59154.98</v>
      </c>
    </row>
    <row r="31" s="3" customFormat="1" customHeight="1" spans="1:8">
      <c r="A31" s="12">
        <v>27</v>
      </c>
      <c r="B31" s="12" t="s">
        <v>38</v>
      </c>
      <c r="C31" s="13">
        <v>7</v>
      </c>
      <c r="D31" s="29">
        <v>35849.28</v>
      </c>
      <c r="E31" s="13">
        <v>20165.22</v>
      </c>
      <c r="F31" s="13">
        <v>1568.6</v>
      </c>
      <c r="G31" s="13">
        <v>2912.56</v>
      </c>
      <c r="H31" s="13">
        <f t="shared" si="2"/>
        <v>60495.66</v>
      </c>
    </row>
    <row r="32" s="3" customFormat="1" customHeight="1" spans="1:8">
      <c r="A32" s="12">
        <v>28</v>
      </c>
      <c r="B32" s="12" t="s">
        <v>39</v>
      </c>
      <c r="C32" s="13">
        <v>1</v>
      </c>
      <c r="D32" s="29">
        <v>4072.32</v>
      </c>
      <c r="E32" s="25">
        <v>2149.2</v>
      </c>
      <c r="F32" s="13">
        <v>178.14</v>
      </c>
      <c r="G32" s="13">
        <v>229.08</v>
      </c>
      <c r="H32" s="13">
        <f t="shared" si="2"/>
        <v>6628.74</v>
      </c>
    </row>
    <row r="33" s="3" customFormat="1" customHeight="1" spans="1:8">
      <c r="A33" s="12">
        <v>29</v>
      </c>
      <c r="B33" s="12" t="s">
        <v>40</v>
      </c>
      <c r="C33" s="13">
        <v>24</v>
      </c>
      <c r="D33" s="29">
        <v>108091.84</v>
      </c>
      <c r="E33" s="13">
        <v>57312</v>
      </c>
      <c r="F33" s="13">
        <v>4728.56</v>
      </c>
      <c r="G33" s="13">
        <v>4728.56</v>
      </c>
      <c r="H33" s="13">
        <f t="shared" si="2"/>
        <v>174860.96</v>
      </c>
    </row>
    <row r="34" s="3" customFormat="1" customHeight="1" spans="1:8">
      <c r="A34" s="12">
        <v>30</v>
      </c>
      <c r="B34" s="12" t="s">
        <v>41</v>
      </c>
      <c r="C34" s="13">
        <v>7</v>
      </c>
      <c r="D34" s="29">
        <v>27895.84</v>
      </c>
      <c r="E34" s="25">
        <v>14328</v>
      </c>
      <c r="F34" s="13">
        <v>1220.6</v>
      </c>
      <c r="G34" s="25">
        <v>2266.38</v>
      </c>
      <c r="H34" s="13">
        <f t="shared" si="2"/>
        <v>45710.82</v>
      </c>
    </row>
    <row r="35" s="3" customFormat="1" customHeight="1" spans="1:8">
      <c r="A35" s="12">
        <v>31</v>
      </c>
      <c r="B35" s="12" t="s">
        <v>42</v>
      </c>
      <c r="C35" s="13">
        <v>20</v>
      </c>
      <c r="D35" s="29">
        <v>63209.12</v>
      </c>
      <c r="E35" s="29">
        <v>32761.17</v>
      </c>
      <c r="F35" s="29">
        <v>2765.75</v>
      </c>
      <c r="G35" s="29">
        <v>3555.37</v>
      </c>
      <c r="H35" s="13">
        <v>102291.41</v>
      </c>
    </row>
    <row r="36" s="3" customFormat="1" customHeight="1" spans="1:8">
      <c r="A36" s="12">
        <v>32</v>
      </c>
      <c r="B36" s="12" t="s">
        <v>43</v>
      </c>
      <c r="C36" s="13">
        <v>2</v>
      </c>
      <c r="D36" s="29">
        <v>10782.08</v>
      </c>
      <c r="E36" s="25">
        <v>5781.96</v>
      </c>
      <c r="F36" s="13">
        <v>471.68</v>
      </c>
      <c r="G36" s="13">
        <v>471.68</v>
      </c>
      <c r="H36" s="13">
        <f t="shared" ref="H36:H42" si="3">SUM(D36:G36)</f>
        <v>17507.4</v>
      </c>
    </row>
    <row r="37" s="3" customFormat="1" customHeight="1" spans="1:8">
      <c r="A37" s="12">
        <v>33</v>
      </c>
      <c r="B37" s="12" t="s">
        <v>44</v>
      </c>
      <c r="C37" s="13">
        <v>1</v>
      </c>
      <c r="D37" s="29">
        <v>5521.6</v>
      </c>
      <c r="E37" s="25">
        <v>2865.6</v>
      </c>
      <c r="F37" s="13">
        <v>241.6</v>
      </c>
      <c r="G37" s="25">
        <v>448.6</v>
      </c>
      <c r="H37" s="13">
        <f t="shared" si="3"/>
        <v>9077.4</v>
      </c>
    </row>
    <row r="38" s="3" customFormat="1" customHeight="1" spans="1:8">
      <c r="A38" s="12">
        <v>34</v>
      </c>
      <c r="B38" s="12" t="s">
        <v>45</v>
      </c>
      <c r="C38" s="13">
        <v>56</v>
      </c>
      <c r="D38" s="29">
        <v>213572.8</v>
      </c>
      <c r="E38" s="25">
        <v>111400.2</v>
      </c>
      <c r="F38" s="25">
        <v>9344.94999999999</v>
      </c>
      <c r="G38" s="25">
        <v>17351.65</v>
      </c>
      <c r="H38" s="13">
        <f t="shared" si="3"/>
        <v>351669.6</v>
      </c>
    </row>
    <row r="39" s="3" customFormat="1" customHeight="1" spans="1:8">
      <c r="A39" s="12">
        <v>35</v>
      </c>
      <c r="B39" s="12" t="s">
        <v>46</v>
      </c>
      <c r="C39" s="13">
        <v>3</v>
      </c>
      <c r="D39" s="29">
        <v>16429.44</v>
      </c>
      <c r="E39" s="25">
        <v>8596.8</v>
      </c>
      <c r="F39" s="25">
        <v>718.86</v>
      </c>
      <c r="G39" s="25">
        <v>924.12</v>
      </c>
      <c r="H39" s="13">
        <f t="shared" si="3"/>
        <v>26669.22</v>
      </c>
    </row>
    <row r="40" s="3" customFormat="1" customHeight="1" spans="1:8">
      <c r="A40" s="12">
        <v>36</v>
      </c>
      <c r="B40" s="12" t="s">
        <v>47</v>
      </c>
      <c r="C40" s="13">
        <v>6</v>
      </c>
      <c r="D40" s="28">
        <v>20376</v>
      </c>
      <c r="E40" s="30">
        <v>10746</v>
      </c>
      <c r="F40" s="30">
        <v>891.42</v>
      </c>
      <c r="G40" s="30">
        <v>1146.18</v>
      </c>
      <c r="H40" s="30">
        <f t="shared" si="3"/>
        <v>33159.6</v>
      </c>
    </row>
    <row r="41" s="3" customFormat="1" customHeight="1" spans="1:8">
      <c r="A41" s="12">
        <v>37</v>
      </c>
      <c r="B41" s="12" t="s">
        <v>48</v>
      </c>
      <c r="C41" s="13">
        <v>3</v>
      </c>
      <c r="D41" s="28">
        <v>14816.96</v>
      </c>
      <c r="E41" s="30">
        <v>7910.1</v>
      </c>
      <c r="F41" s="30">
        <v>648.18</v>
      </c>
      <c r="G41" s="30">
        <v>833.5</v>
      </c>
      <c r="H41" s="30">
        <f t="shared" si="3"/>
        <v>24208.74</v>
      </c>
    </row>
    <row r="42" s="3" customFormat="1" customHeight="1" spans="1:8">
      <c r="A42" s="12">
        <v>38</v>
      </c>
      <c r="B42" s="12" t="s">
        <v>49</v>
      </c>
      <c r="C42" s="33">
        <v>4</v>
      </c>
      <c r="D42" s="28">
        <v>10859.52</v>
      </c>
      <c r="E42" s="30">
        <v>5731.2</v>
      </c>
      <c r="F42" s="30">
        <v>475.04</v>
      </c>
      <c r="G42" s="30">
        <v>325.76</v>
      </c>
      <c r="H42" s="30">
        <f t="shared" si="3"/>
        <v>17391.52</v>
      </c>
    </row>
    <row r="43" s="3" customFormat="1" customHeight="1" spans="1:8">
      <c r="A43" s="12">
        <v>39</v>
      </c>
      <c r="B43" s="12" t="s">
        <v>50</v>
      </c>
      <c r="C43" s="30">
        <v>3</v>
      </c>
      <c r="D43" s="28">
        <v>8144.64</v>
      </c>
      <c r="E43" s="30">
        <v>4298.4</v>
      </c>
      <c r="F43" s="30">
        <v>356.28</v>
      </c>
      <c r="G43" s="30">
        <v>534.48</v>
      </c>
      <c r="H43" s="30">
        <v>13333.8</v>
      </c>
    </row>
    <row r="44" s="3" customFormat="1" customHeight="1" spans="1:8">
      <c r="A44" s="12">
        <v>40</v>
      </c>
      <c r="B44" s="12" t="s">
        <v>51</v>
      </c>
      <c r="C44" s="30">
        <v>7</v>
      </c>
      <c r="D44" s="28">
        <v>29420.16</v>
      </c>
      <c r="E44" s="30">
        <v>0</v>
      </c>
      <c r="F44" s="30">
        <v>1287.3</v>
      </c>
      <c r="G44" s="30">
        <v>735.42</v>
      </c>
      <c r="H44" s="30">
        <f t="shared" ref="H44:H47" si="4">SUM(D44:G44)</f>
        <v>31442.88</v>
      </c>
    </row>
    <row r="45" s="3" customFormat="1" customHeight="1" spans="1:8">
      <c r="A45" s="12">
        <v>41</v>
      </c>
      <c r="B45" s="12" t="s">
        <v>52</v>
      </c>
      <c r="C45" s="30">
        <v>1</v>
      </c>
      <c r="D45" s="28">
        <v>4072.32</v>
      </c>
      <c r="E45" s="30">
        <v>2364.12</v>
      </c>
      <c r="F45" s="30">
        <v>178.14</v>
      </c>
      <c r="G45" s="30">
        <v>330.9</v>
      </c>
      <c r="H45" s="30">
        <f t="shared" si="4"/>
        <v>6945.48</v>
      </c>
    </row>
    <row r="46" s="3" customFormat="1" customHeight="1" spans="1:8">
      <c r="A46" s="12">
        <v>42</v>
      </c>
      <c r="B46" s="12" t="s">
        <v>53</v>
      </c>
      <c r="C46" s="12">
        <v>2</v>
      </c>
      <c r="D46" s="34">
        <v>8144.64</v>
      </c>
      <c r="E46" s="12">
        <v>4298.4</v>
      </c>
      <c r="F46" s="12">
        <v>356.28</v>
      </c>
      <c r="G46" s="12">
        <v>203.64</v>
      </c>
      <c r="H46" s="12">
        <f t="shared" si="4"/>
        <v>13002.96</v>
      </c>
    </row>
    <row r="47" s="3" customFormat="1" customHeight="1" spans="1:8">
      <c r="A47" s="12">
        <v>43</v>
      </c>
      <c r="B47" s="12" t="s">
        <v>54</v>
      </c>
      <c r="C47" s="12">
        <v>2</v>
      </c>
      <c r="D47" s="34">
        <v>6787.2</v>
      </c>
      <c r="E47" s="12">
        <v>0</v>
      </c>
      <c r="F47" s="12">
        <v>296.9</v>
      </c>
      <c r="G47" s="12">
        <v>169.7</v>
      </c>
      <c r="H47" s="12">
        <f t="shared" si="4"/>
        <v>7253.8</v>
      </c>
    </row>
    <row r="48" s="3" customFormat="1" customHeight="1" spans="1:8">
      <c r="A48" s="12"/>
      <c r="B48" s="12" t="s">
        <v>5</v>
      </c>
      <c r="C48" s="12">
        <f t="shared" ref="C48:H48" si="5">SUM(C5:C47)</f>
        <v>252</v>
      </c>
      <c r="D48" s="12">
        <f t="shared" si="5"/>
        <v>1034746.56</v>
      </c>
      <c r="E48" s="12">
        <f t="shared" si="5"/>
        <v>511492</v>
      </c>
      <c r="F48" s="12">
        <f t="shared" si="5"/>
        <v>46983.011</v>
      </c>
      <c r="G48" s="12">
        <f t="shared" si="5"/>
        <v>66118.929</v>
      </c>
      <c r="H48" s="12">
        <f t="shared" si="5"/>
        <v>1672791.14</v>
      </c>
    </row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5" customFormat="1" customHeight="1"/>
    <row r="59" s="5" customFormat="1" customHeight="1"/>
    <row r="60" s="5" customFormat="1" customHeight="1"/>
    <row r="61" s="5" customFormat="1" customHeight="1"/>
    <row r="62" s="5" customFormat="1" customHeight="1"/>
    <row r="63" s="5" customFormat="1" customHeight="1"/>
    <row r="64" s="5" customFormat="1" customHeight="1"/>
  </sheetData>
  <mergeCells count="7">
    <mergeCell ref="A1:H1"/>
    <mergeCell ref="G2:H2"/>
    <mergeCell ref="D3:G3"/>
    <mergeCell ref="A3:A4"/>
    <mergeCell ref="B3:B4"/>
    <mergeCell ref="C3:C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2023-10-07T07:39:57Z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