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企业社保补贴发放表" sheetId="1" r:id="rId1"/>
  </sheets>
  <definedNames>
    <definedName name="_xlnm.Print_Titles" localSheetId="0">企业社保补贴发放表!$3:$4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<sst xmlns="http://schemas.openxmlformats.org/spreadsheetml/2006/main" count="84" uniqueCount="84">
  <si>
    <t xml:space="preserve">  2024年企业申请社保补贴发放表（第三批）</t>
  </si>
  <si>
    <t>序号</t>
  </si>
  <si>
    <t>单位名称</t>
  </si>
  <si>
    <t>吸纳就业 困难人数</t>
  </si>
  <si>
    <t>补贴金额</t>
  </si>
  <si>
    <t>合计</t>
  </si>
  <si>
    <t>养老</t>
  </si>
  <si>
    <t>医疗+生育</t>
  </si>
  <si>
    <t>失业</t>
  </si>
  <si>
    <t>工伤</t>
  </si>
  <si>
    <t>肥城市丽峰塑钢有限公司</t>
  </si>
  <si>
    <t xml:space="preserve"> 泰安林丰三农环境技术有限公司</t>
  </si>
  <si>
    <t xml:space="preserve"> 肥城泰西无纺材料有限公司</t>
  </si>
  <si>
    <t>肥城金威机械有限公司</t>
  </si>
  <si>
    <t>山东东益机械制造有限公司</t>
  </si>
  <si>
    <t>山东和顺电气有限公司</t>
  </si>
  <si>
    <t xml:space="preserve">山东阳光天润机械制造有限公司 </t>
  </si>
  <si>
    <t>泰安隆泰金属制品有限公司</t>
  </si>
  <si>
    <t>山东傲饰服饰有限公司</t>
  </si>
  <si>
    <t>肥城傲饰印刷有限公司</t>
  </si>
  <si>
    <t>泰安市兰山电气有限公司</t>
  </si>
  <si>
    <t>肥城仪鑫机械有限公司</t>
  </si>
  <si>
    <t>肥城新华印刷有限公司</t>
  </si>
  <si>
    <t>泰安易捷数字印刷有限公司</t>
  </si>
  <si>
    <t>山东鲁泰建材科技集团有限公司</t>
  </si>
  <si>
    <t>山东鲁泰建筑产业化材料有限公司</t>
  </si>
  <si>
    <t xml:space="preserve"> 肥城东升纸业有限公司</t>
  </si>
  <si>
    <t>达润兴智慧供应链（山东）有限公司</t>
  </si>
  <si>
    <t>山东原始雨林芒果饮料有限公司</t>
  </si>
  <si>
    <t>山东东晨物业管理有限公司</t>
  </si>
  <si>
    <t>肥城恒丰塑业有限公司</t>
  </si>
  <si>
    <t>肥城市艺涵培训学校有限公司</t>
  </si>
  <si>
    <t>宏远润丰建设集团有限公司</t>
  </si>
  <si>
    <t>肥城汇文印务有限公司</t>
  </si>
  <si>
    <t>肥城市鑫豪废钢渣处理厂</t>
  </si>
  <si>
    <t xml:space="preserve"> 泰安市新合作商业有限责任公司</t>
  </si>
  <si>
    <t xml:space="preserve">山东阿斯德科技有限公司 </t>
  </si>
  <si>
    <t>山东金塔机械集团有限公司</t>
  </si>
  <si>
    <t xml:space="preserve"> 山东泰之源食品有限公司</t>
  </si>
  <si>
    <t>泰安鲁盾汽车配件有限公司</t>
  </si>
  <si>
    <t xml:space="preserve"> 石横特钢集团有限公司</t>
  </si>
  <si>
    <t>肥城市泰山涂塑帆布有限公司</t>
  </si>
  <si>
    <t>山东瑞浩重型机械有限公司</t>
  </si>
  <si>
    <t>山东泰鹏环保材料股份有限公司</t>
  </si>
  <si>
    <t>山东富世康工贸集团有限公司</t>
  </si>
  <si>
    <t>山东富世康面业集团有限公司</t>
  </si>
  <si>
    <t>肥城环安机动车检测有限公司</t>
  </si>
  <si>
    <t>山东德源环氧科技有限公司</t>
  </si>
  <si>
    <t>山东鲁岳检测科技有限公司</t>
  </si>
  <si>
    <t>肥城吉风阁商贸有限公司</t>
  </si>
  <si>
    <t>肥城康王酒业有限公司</t>
  </si>
  <si>
    <t>山东安琪尔生活科技有限公司</t>
  </si>
  <si>
    <t>肥城正大商业管理有限公司</t>
  </si>
  <si>
    <t>山东辉鲁机械有限公司</t>
  </si>
  <si>
    <t xml:space="preserve">建宏印刷（山东）有限公司 </t>
  </si>
  <si>
    <t>山东富世康餐饮文化有限公司</t>
  </si>
  <si>
    <t>泰安捷飞建筑工程有限公司</t>
  </si>
  <si>
    <t>肥城市王瓜店镇王西加油站</t>
  </si>
  <si>
    <t>肥城市中润石油制品有限公司</t>
  </si>
  <si>
    <t>山东锦湖农业发展有限公司</t>
  </si>
  <si>
    <t>山东锦琨食品有限公司</t>
  </si>
  <si>
    <t>山东锦琨种业有限公司</t>
  </si>
  <si>
    <t>肥城市中海石油制品有限公司</t>
  </si>
  <si>
    <t>山东博新新材料有限公司</t>
  </si>
  <si>
    <t>山东鲁岳化工集团有限公司</t>
  </si>
  <si>
    <t>山东吉晟建设工程有限公司</t>
  </si>
  <si>
    <t>山东肥城现代果业有限公司</t>
  </si>
  <si>
    <t>山东易购网络科技有限公司</t>
  </si>
  <si>
    <t>山东泰山轮胎有限公司</t>
  </si>
  <si>
    <t>山东众行商贸有限公司</t>
  </si>
  <si>
    <t>泰安一滕酒店管理有限公司</t>
  </si>
  <si>
    <t>泰安远扬工程材料有限公司</t>
  </si>
  <si>
    <t>山东锦琨育种科技有限公司</t>
  </si>
  <si>
    <t>山东元泰正川医疗科技有限公司</t>
  </si>
  <si>
    <t>肥城欧亚利服饰有限公司</t>
  </si>
  <si>
    <t>山东一明节能环保设备科技有限公司</t>
  </si>
  <si>
    <t>泰安荣智建设项目管理有限公司</t>
  </si>
  <si>
    <t>山东鲁岳工程科技有限公司</t>
  </si>
  <si>
    <t>肥城暖春暖纺织有限公司</t>
  </si>
  <si>
    <t>山东丰融新材料有限公司</t>
  </si>
  <si>
    <t>山东益民建设项目管理有限公司</t>
  </si>
  <si>
    <t>山东泰鹏智能家居股份有限公司</t>
  </si>
  <si>
    <t>山东岳泰汽车配件有限公司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</si>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</sst>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b/>
      <sz val="28"/>
      <color theme="1"/>
      <name val="仿宋_GB2312"/>
      <charset val="134"/>
    </font>
    <font>
      <b/>
      <sz val="28"/>
      <name val="仿宋_GB2312"/>
      <charset val="134"/>
    </font>
    <font>
      <sz val="18"/>
      <color theme="1"/>
      <name val="仿宋_GB2312"/>
      <charset val="134"/>
    </font>
    <font>
      <sz val="11"/>
      <color theme="1"/>
      <name val="仿宋_GB2312"/>
      <charset val="134"/>
    </font>
    <font>
      <b/>
      <sz val="48"/>
      <color theme="1"/>
      <name val="方正小标宋简体"/>
      <charset val="134"/>
    </font>
    <font>
      <b/>
      <sz val="20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2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2" fillId="2" borderId="1" xfId="52" applyNumberFormat="1" applyFont="1" applyFill="1" applyBorder="1" applyAlignment="1">
      <alignment horizontal="center" vertical="center" wrapText="1"/>
    </xf>
    <xf numFmtId="176" fontId="2" fillId="2" borderId="1" xfId="52" applyNumberFormat="1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52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6" xfId="50"/>
    <cellStyle name="常规 15" xfId="51"/>
    <cellStyle name="常规 2" xfId="52"/>
    <cellStyle name="常规 2 10" xfId="53"/>
    <cellStyle name="常规 2 10 2" xfId="54"/>
    <cellStyle name="常规 2 2" xfId="55"/>
    <cellStyle name="常规 2 3" xfId="56"/>
    <cellStyle name="常规 2 4" xfId="57"/>
    <cellStyle name="常规 2 41" xfId="58"/>
    <cellStyle name="常规 2 41 2" xfId="59"/>
    <cellStyle name="常规 2 5" xfId="60"/>
    <cellStyle name="常规 2 6" xfId="61"/>
    <cellStyle name="常规 2 69" xfId="62"/>
    <cellStyle name="常规 3" xfId="63"/>
    <cellStyle name="常规 3 2" xfId="64"/>
    <cellStyle name="常规 3 3" xfId="65"/>
    <cellStyle name="常规 3 4" xfId="66"/>
    <cellStyle name="常规 3 5" xfId="67"/>
    <cellStyle name="常规 4" xfId="68"/>
    <cellStyle name="常规 4 10" xfId="69"/>
    <cellStyle name="常规 4 10 2" xfId="70"/>
    <cellStyle name="常规 4 2" xfId="71"/>
    <cellStyle name="常规 5" xfId="72"/>
    <cellStyle name="常规 6" xfId="73"/>
    <cellStyle name="常规 71" xfId="74"/>
    <cellStyle name="常规 71 2" xfId="75"/>
    <cellStyle name="常规 9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zoomScale="50" zoomScaleNormal="50" zoomScaleSheetLayoutView="55" topLeftCell="A64" workbookViewId="0">
      <selection activeCell="D4" sqref="$A4:$XFD4"/>
    </sheetView>
  </sheetViews>
  <sheetFormatPr defaultColWidth="9" defaultRowHeight="90" customHeight="1"/>
  <cols>
    <col min="1" max="1" width="10.375" style="7" customWidth="1"/>
    <col min="2" max="2" width="76.75" style="7" customWidth="1"/>
    <col min="3" max="3" width="21.125" style="7" customWidth="1"/>
    <col min="4" max="4" width="31.125" style="8" customWidth="1"/>
    <col min="5" max="5" width="28" style="8" customWidth="1"/>
    <col min="6" max="6" width="24.375" style="8" customWidth="1"/>
    <col min="7" max="7" width="25" style="8" customWidth="1"/>
    <col min="8" max="8" width="43" style="8" customWidth="1"/>
    <col min="9" max="10" width="9" style="7"/>
    <col min="11" max="11" width="64.875" style="7" customWidth="1"/>
    <col min="12" max="16384" width="9" style="7"/>
  </cols>
  <sheetData>
    <row r="1" ht="87.95" customHeight="1" spans="1:8">
      <c r="A1" s="9" t="s">
        <v>0</v>
      </c>
      <c r="B1" s="9"/>
      <c r="C1" s="9"/>
      <c r="D1" s="10"/>
      <c r="E1" s="10"/>
      <c r="F1" s="10"/>
      <c r="G1" s="10"/>
      <c r="H1" s="10"/>
    </row>
    <row r="2" ht="72" customHeight="1" spans="1:9">
      <c r="A2" s="11"/>
      <c r="B2" s="11"/>
      <c r="C2" s="11"/>
      <c r="D2" s="12"/>
      <c r="E2" s="12"/>
      <c r="F2" s="12"/>
      <c r="G2" s="13"/>
      <c r="H2" s="13"/>
      <c r="I2" s="37"/>
    </row>
    <row r="3" s="1" customFormat="1" customHeight="1" spans="1:8">
      <c r="A3" s="14" t="s">
        <v>1</v>
      </c>
      <c r="B3" s="14" t="s">
        <v>2</v>
      </c>
      <c r="C3" s="14" t="s">
        <v>3</v>
      </c>
      <c r="D3" s="15" t="s">
        <v>4</v>
      </c>
      <c r="E3" s="15"/>
      <c r="F3" s="15"/>
      <c r="G3" s="15"/>
      <c r="H3" s="16" t="s">
        <v>5</v>
      </c>
    </row>
    <row r="4" s="1" customFormat="1" ht="64.5" customHeight="1" spans="1:8">
      <c r="A4" s="14"/>
      <c r="B4" s="14"/>
      <c r="C4" s="14"/>
      <c r="D4" s="15" t="s">
        <v>6</v>
      </c>
      <c r="E4" s="15" t="s">
        <v>7</v>
      </c>
      <c r="F4" s="15" t="s">
        <v>8</v>
      </c>
      <c r="G4" s="15" t="s">
        <v>9</v>
      </c>
      <c r="H4" s="16"/>
    </row>
    <row r="5" s="2" customFormat="1" customHeight="1" spans="1:8">
      <c r="A5" s="17">
        <v>1</v>
      </c>
      <c r="B5" s="17" t="s">
        <v>10</v>
      </c>
      <c r="C5" s="18">
        <v>1</v>
      </c>
      <c r="D5" s="19">
        <v>2119.68</v>
      </c>
      <c r="E5" s="19">
        <v>1059.84</v>
      </c>
      <c r="F5" s="20">
        <v>92.73</v>
      </c>
      <c r="G5" s="20">
        <v>119.22</v>
      </c>
      <c r="H5" s="21">
        <f>SUM(D5,E5,F5,G5)</f>
        <v>3391.47</v>
      </c>
    </row>
    <row r="6" s="2" customFormat="1" customHeight="1" spans="1:8">
      <c r="A6" s="17">
        <v>2</v>
      </c>
      <c r="B6" s="17" t="s">
        <v>11</v>
      </c>
      <c r="C6" s="18">
        <v>1</v>
      </c>
      <c r="D6" s="22">
        <v>2119.68</v>
      </c>
      <c r="E6" s="19">
        <v>0</v>
      </c>
      <c r="F6" s="22">
        <v>92.73</v>
      </c>
      <c r="G6" s="22">
        <v>145.74</v>
      </c>
      <c r="H6" s="21">
        <f t="shared" ref="H6:H66" si="0">SUM(D6,E6,F6,,G6)</f>
        <v>2358.15</v>
      </c>
    </row>
    <row r="7" s="2" customFormat="1" customHeight="1" spans="1:8">
      <c r="A7" s="17">
        <v>3</v>
      </c>
      <c r="B7" s="17" t="s">
        <v>12</v>
      </c>
      <c r="C7" s="18">
        <v>3</v>
      </c>
      <c r="D7" s="22">
        <v>6359.04</v>
      </c>
      <c r="E7" s="22">
        <v>3179.52</v>
      </c>
      <c r="F7" s="18">
        <v>278.19</v>
      </c>
      <c r="G7" s="22">
        <v>357.66</v>
      </c>
      <c r="H7" s="21">
        <f t="shared" si="0"/>
        <v>10174.41</v>
      </c>
    </row>
    <row r="8" s="2" customFormat="1" customHeight="1" spans="1:9">
      <c r="A8" s="17">
        <v>4</v>
      </c>
      <c r="B8" s="17" t="s">
        <v>13</v>
      </c>
      <c r="C8" s="18">
        <v>4</v>
      </c>
      <c r="D8" s="18">
        <v>7065.6</v>
      </c>
      <c r="E8" s="18">
        <v>3532.8</v>
      </c>
      <c r="F8" s="18">
        <v>309.1</v>
      </c>
      <c r="G8" s="18">
        <v>397.4</v>
      </c>
      <c r="H8" s="21">
        <f t="shared" si="0"/>
        <v>11304.9</v>
      </c>
      <c r="I8" s="38"/>
    </row>
    <row r="9" s="2" customFormat="1" customHeight="1" spans="1:9">
      <c r="A9" s="17">
        <v>5</v>
      </c>
      <c r="B9" s="17" t="s">
        <v>14</v>
      </c>
      <c r="C9" s="18">
        <v>16</v>
      </c>
      <c r="D9" s="18">
        <v>33914.88</v>
      </c>
      <c r="E9" s="18">
        <v>16957.44</v>
      </c>
      <c r="F9" s="18">
        <v>1483.68</v>
      </c>
      <c r="G9" s="18">
        <v>1907.52</v>
      </c>
      <c r="H9" s="21">
        <f t="shared" si="0"/>
        <v>54263.52</v>
      </c>
      <c r="I9" s="38"/>
    </row>
    <row r="10" s="2" customFormat="1" customHeight="1" spans="1:9">
      <c r="A10" s="17">
        <v>6</v>
      </c>
      <c r="B10" s="17" t="s">
        <v>15</v>
      </c>
      <c r="C10" s="18">
        <v>5</v>
      </c>
      <c r="D10" s="18">
        <v>10598.4</v>
      </c>
      <c r="E10" s="18">
        <v>4239.36</v>
      </c>
      <c r="F10" s="18">
        <v>463.65</v>
      </c>
      <c r="G10" s="18">
        <v>463.65</v>
      </c>
      <c r="H10" s="21">
        <f t="shared" si="0"/>
        <v>15765.06</v>
      </c>
      <c r="I10" s="38"/>
    </row>
    <row r="11" s="2" customFormat="1" customHeight="1" spans="1:9">
      <c r="A11" s="17">
        <v>7</v>
      </c>
      <c r="B11" s="17" t="s">
        <v>16</v>
      </c>
      <c r="C11" s="18">
        <v>4</v>
      </c>
      <c r="D11" s="23">
        <v>8478.72</v>
      </c>
      <c r="E11" s="24">
        <v>4239.36</v>
      </c>
      <c r="F11" s="22">
        <v>370.92</v>
      </c>
      <c r="G11" s="22">
        <v>476.88</v>
      </c>
      <c r="H11" s="21">
        <f t="shared" si="0"/>
        <v>13565.88</v>
      </c>
      <c r="I11" s="38"/>
    </row>
    <row r="12" s="2" customFormat="1" customHeight="1" spans="1:8">
      <c r="A12" s="17">
        <v>8</v>
      </c>
      <c r="B12" s="17" t="s">
        <v>17</v>
      </c>
      <c r="C12" s="18">
        <v>6</v>
      </c>
      <c r="D12" s="23">
        <v>12718.08</v>
      </c>
      <c r="E12" s="23">
        <v>6359.04</v>
      </c>
      <c r="F12" s="23">
        <v>556.38</v>
      </c>
      <c r="G12" s="23">
        <v>715.32</v>
      </c>
      <c r="H12" s="21">
        <f t="shared" si="0"/>
        <v>20348.82</v>
      </c>
    </row>
    <row r="13" s="2" customFormat="1" customHeight="1" spans="1:8">
      <c r="A13" s="17">
        <v>9</v>
      </c>
      <c r="B13" s="17" t="s">
        <v>18</v>
      </c>
      <c r="C13" s="18">
        <v>11</v>
      </c>
      <c r="D13" s="23">
        <v>16250.88</v>
      </c>
      <c r="E13" s="23">
        <v>8125.44</v>
      </c>
      <c r="F13" s="23">
        <v>710.93</v>
      </c>
      <c r="G13" s="23">
        <v>914.02</v>
      </c>
      <c r="H13" s="21">
        <f t="shared" si="0"/>
        <v>26001.27</v>
      </c>
    </row>
    <row r="14" s="2" customFormat="1" customHeight="1" spans="1:8">
      <c r="A14" s="17">
        <v>10</v>
      </c>
      <c r="B14" s="17" t="s">
        <v>19</v>
      </c>
      <c r="C14" s="18">
        <v>2</v>
      </c>
      <c r="D14" s="22">
        <v>4239.36</v>
      </c>
      <c r="E14" s="22">
        <v>2119.68</v>
      </c>
      <c r="F14" s="22">
        <v>185.46</v>
      </c>
      <c r="G14" s="22">
        <v>238.44</v>
      </c>
      <c r="H14" s="21">
        <f t="shared" si="0"/>
        <v>6782.94</v>
      </c>
    </row>
    <row r="15" s="2" customFormat="1" customHeight="1" spans="1:8">
      <c r="A15" s="17">
        <v>11</v>
      </c>
      <c r="B15" s="17" t="s">
        <v>20</v>
      </c>
      <c r="C15" s="18">
        <v>1</v>
      </c>
      <c r="D15" s="22">
        <v>2119.68</v>
      </c>
      <c r="E15" s="22">
        <v>1059.84</v>
      </c>
      <c r="F15" s="22">
        <v>92.73</v>
      </c>
      <c r="G15" s="22">
        <v>119.22</v>
      </c>
      <c r="H15" s="21">
        <f t="shared" si="0"/>
        <v>3391.47</v>
      </c>
    </row>
    <row r="16" s="2" customFormat="1" customHeight="1" spans="1:9">
      <c r="A16" s="17">
        <v>12</v>
      </c>
      <c r="B16" s="17" t="s">
        <v>21</v>
      </c>
      <c r="C16" s="18">
        <v>3</v>
      </c>
      <c r="D16" s="25">
        <v>6359.04</v>
      </c>
      <c r="E16" s="26">
        <v>1059.84</v>
      </c>
      <c r="F16" s="25">
        <v>278.19</v>
      </c>
      <c r="G16" s="25">
        <v>357.66</v>
      </c>
      <c r="H16" s="21">
        <f t="shared" si="0"/>
        <v>8054.73</v>
      </c>
      <c r="I16" s="38"/>
    </row>
    <row r="17" s="2" customFormat="1" customHeight="1" spans="1:8">
      <c r="A17" s="17">
        <v>13</v>
      </c>
      <c r="B17" s="17" t="s">
        <v>22</v>
      </c>
      <c r="C17" s="27">
        <v>3</v>
      </c>
      <c r="D17" s="28">
        <v>6359.04</v>
      </c>
      <c r="E17" s="29">
        <v>3179.52</v>
      </c>
      <c r="F17" s="28">
        <v>278.19</v>
      </c>
      <c r="G17" s="28">
        <v>357.66</v>
      </c>
      <c r="H17" s="21">
        <f t="shared" si="0"/>
        <v>10174.41</v>
      </c>
    </row>
    <row r="18" s="2" customFormat="1" customHeight="1" spans="1:8">
      <c r="A18" s="17">
        <v>14</v>
      </c>
      <c r="B18" s="17" t="s">
        <v>23</v>
      </c>
      <c r="C18" s="18">
        <v>2</v>
      </c>
      <c r="D18" s="29">
        <v>3532.8</v>
      </c>
      <c r="E18" s="29">
        <v>1766.4</v>
      </c>
      <c r="F18" s="29">
        <v>154.55</v>
      </c>
      <c r="G18" s="29">
        <v>198.7</v>
      </c>
      <c r="H18" s="21">
        <f t="shared" si="0"/>
        <v>5652.45</v>
      </c>
    </row>
    <row r="19" s="3" customFormat="1" customHeight="1" spans="1:9">
      <c r="A19" s="17">
        <v>15</v>
      </c>
      <c r="B19" s="17" t="s">
        <v>24</v>
      </c>
      <c r="C19" s="30">
        <v>3</v>
      </c>
      <c r="D19" s="22">
        <v>5652.48</v>
      </c>
      <c r="E19" s="22">
        <v>2826.24</v>
      </c>
      <c r="F19" s="22">
        <v>247.28</v>
      </c>
      <c r="G19" s="22">
        <v>459.28</v>
      </c>
      <c r="H19" s="21">
        <f t="shared" si="0"/>
        <v>9185.28</v>
      </c>
      <c r="I19" s="2"/>
    </row>
    <row r="20" s="2" customFormat="1" customHeight="1" spans="1:8">
      <c r="A20" s="17">
        <v>16</v>
      </c>
      <c r="B20" s="17" t="s">
        <v>25</v>
      </c>
      <c r="C20" s="18">
        <v>8</v>
      </c>
      <c r="D20" s="22">
        <v>13424.64</v>
      </c>
      <c r="E20" s="22">
        <v>6712.32</v>
      </c>
      <c r="F20" s="22">
        <v>587.29</v>
      </c>
      <c r="G20" s="22">
        <v>1090.79</v>
      </c>
      <c r="H20" s="21">
        <f t="shared" si="0"/>
        <v>21815.04</v>
      </c>
    </row>
    <row r="21" s="2" customFormat="1" customHeight="1" spans="1:9">
      <c r="A21" s="17">
        <v>17</v>
      </c>
      <c r="B21" s="17" t="s">
        <v>26</v>
      </c>
      <c r="C21" s="18">
        <v>16</v>
      </c>
      <c r="D21" s="22">
        <v>33914.88</v>
      </c>
      <c r="E21" s="18">
        <v>12011.52</v>
      </c>
      <c r="F21" s="22">
        <v>1483.68</v>
      </c>
      <c r="G21" s="22">
        <v>2331.84</v>
      </c>
      <c r="H21" s="21">
        <f t="shared" si="0"/>
        <v>49741.92</v>
      </c>
      <c r="I21" s="38"/>
    </row>
    <row r="22" s="2" customFormat="1" customHeight="1" spans="1:9">
      <c r="A22" s="17">
        <v>18</v>
      </c>
      <c r="B22" s="31" t="s">
        <v>27</v>
      </c>
      <c r="C22" s="18">
        <v>2</v>
      </c>
      <c r="D22" s="18">
        <v>3532.8</v>
      </c>
      <c r="E22" s="18">
        <v>1766.4</v>
      </c>
      <c r="F22" s="18">
        <v>154.55</v>
      </c>
      <c r="G22" s="18">
        <v>242.9</v>
      </c>
      <c r="H22" s="21">
        <f t="shared" si="0"/>
        <v>5696.65</v>
      </c>
      <c r="I22" s="38"/>
    </row>
    <row r="23" s="2" customFormat="1" customHeight="1" spans="1:8">
      <c r="A23" s="17">
        <v>19</v>
      </c>
      <c r="B23" s="17" t="s">
        <v>28</v>
      </c>
      <c r="C23" s="18">
        <v>11</v>
      </c>
      <c r="D23" s="18">
        <v>19077.12</v>
      </c>
      <c r="E23" s="18">
        <v>9538.56</v>
      </c>
      <c r="F23" s="18">
        <v>834.57</v>
      </c>
      <c r="G23" s="18">
        <v>834.57</v>
      </c>
      <c r="H23" s="21">
        <f t="shared" si="0"/>
        <v>30284.82</v>
      </c>
    </row>
    <row r="24" s="2" customFormat="1" customHeight="1" spans="1:8">
      <c r="A24" s="17">
        <v>20</v>
      </c>
      <c r="B24" s="17" t="s">
        <v>29</v>
      </c>
      <c r="C24" s="18">
        <v>3</v>
      </c>
      <c r="D24" s="22">
        <v>6359.04</v>
      </c>
      <c r="E24" s="22">
        <v>3179.52</v>
      </c>
      <c r="F24" s="22">
        <v>278.19</v>
      </c>
      <c r="G24" s="22">
        <v>278.19</v>
      </c>
      <c r="H24" s="21">
        <f t="shared" si="0"/>
        <v>10094.94</v>
      </c>
    </row>
    <row r="25" s="2" customFormat="1" customHeight="1" spans="1:8">
      <c r="A25" s="17">
        <v>21</v>
      </c>
      <c r="B25" s="17" t="s">
        <v>30</v>
      </c>
      <c r="C25" s="18">
        <v>13</v>
      </c>
      <c r="D25" s="22">
        <v>26849.28</v>
      </c>
      <c r="E25" s="22">
        <v>13424.64</v>
      </c>
      <c r="F25" s="22">
        <v>1174.58</v>
      </c>
      <c r="G25" s="22">
        <v>1510.12</v>
      </c>
      <c r="H25" s="21">
        <f t="shared" si="0"/>
        <v>42958.62</v>
      </c>
    </row>
    <row r="26" s="2" customFormat="1" customHeight="1" spans="1:8">
      <c r="A26" s="17">
        <v>22</v>
      </c>
      <c r="B26" s="17" t="s">
        <v>31</v>
      </c>
      <c r="C26" s="18">
        <v>2</v>
      </c>
      <c r="D26" s="30">
        <v>4239.36</v>
      </c>
      <c r="E26" s="30">
        <v>2119.68</v>
      </c>
      <c r="F26" s="30">
        <v>185.46</v>
      </c>
      <c r="G26" s="30">
        <v>105.96</v>
      </c>
      <c r="H26" s="21">
        <f t="shared" si="0"/>
        <v>6650.46</v>
      </c>
    </row>
    <row r="27" s="2" customFormat="1" customHeight="1" spans="1:8">
      <c r="A27" s="17">
        <v>23</v>
      </c>
      <c r="B27" s="17" t="s">
        <v>32</v>
      </c>
      <c r="C27" s="18">
        <v>2</v>
      </c>
      <c r="D27" s="22">
        <v>4239.36</v>
      </c>
      <c r="E27" s="18">
        <v>2119.68</v>
      </c>
      <c r="F27" s="22">
        <v>185.46</v>
      </c>
      <c r="G27" s="22">
        <v>344.46</v>
      </c>
      <c r="H27" s="21">
        <f t="shared" si="0"/>
        <v>6888.96</v>
      </c>
    </row>
    <row r="28" s="2" customFormat="1" customHeight="1" spans="1:8">
      <c r="A28" s="17">
        <v>24</v>
      </c>
      <c r="B28" s="17" t="s">
        <v>33</v>
      </c>
      <c r="C28" s="18">
        <v>7</v>
      </c>
      <c r="D28" s="22">
        <v>14837.76</v>
      </c>
      <c r="E28" s="22">
        <v>7418.88</v>
      </c>
      <c r="F28" s="22">
        <v>649.11</v>
      </c>
      <c r="G28" s="22">
        <v>834.54</v>
      </c>
      <c r="H28" s="21">
        <f t="shared" si="0"/>
        <v>23740.29</v>
      </c>
    </row>
    <row r="29" s="2" customFormat="1" customHeight="1" spans="1:8">
      <c r="A29" s="17">
        <v>25</v>
      </c>
      <c r="B29" s="17" t="s">
        <v>34</v>
      </c>
      <c r="C29" s="18">
        <v>6</v>
      </c>
      <c r="D29" s="22">
        <v>12718.08</v>
      </c>
      <c r="E29" s="18">
        <v>1059.84</v>
      </c>
      <c r="F29" s="22">
        <v>556.38</v>
      </c>
      <c r="G29" s="22">
        <v>715.32</v>
      </c>
      <c r="H29" s="21">
        <f t="shared" si="0"/>
        <v>15049.62</v>
      </c>
    </row>
    <row r="30" s="2" customFormat="1" customHeight="1" spans="1:9">
      <c r="A30" s="17">
        <v>26</v>
      </c>
      <c r="B30" s="17" t="s">
        <v>35</v>
      </c>
      <c r="C30" s="18">
        <v>30</v>
      </c>
      <c r="D30" s="18">
        <v>60057.6</v>
      </c>
      <c r="E30" s="18">
        <v>30028.8</v>
      </c>
      <c r="F30" s="18">
        <v>2627.35</v>
      </c>
      <c r="G30" s="18">
        <v>2627.35</v>
      </c>
      <c r="H30" s="21">
        <f t="shared" si="0"/>
        <v>95341.1</v>
      </c>
      <c r="I30" s="38"/>
    </row>
    <row r="31" s="2" customFormat="1" customHeight="1" spans="1:8">
      <c r="A31" s="17">
        <v>27</v>
      </c>
      <c r="B31" s="17" t="s">
        <v>36</v>
      </c>
      <c r="C31" s="18">
        <v>10</v>
      </c>
      <c r="D31" s="18">
        <v>19783.68</v>
      </c>
      <c r="E31" s="18">
        <v>9891.84</v>
      </c>
      <c r="F31" s="18">
        <v>865.48</v>
      </c>
      <c r="G31" s="18">
        <v>1607.48</v>
      </c>
      <c r="H31" s="21">
        <f t="shared" si="0"/>
        <v>32148.48</v>
      </c>
    </row>
    <row r="32" s="2" customFormat="1" customHeight="1" spans="1:8">
      <c r="A32" s="17">
        <v>28</v>
      </c>
      <c r="B32" s="17" t="s">
        <v>37</v>
      </c>
      <c r="C32" s="18">
        <v>14</v>
      </c>
      <c r="D32" s="18">
        <v>29675.52</v>
      </c>
      <c r="E32" s="18">
        <v>14837.76</v>
      </c>
      <c r="F32" s="18">
        <v>1298.22</v>
      </c>
      <c r="G32" s="18">
        <v>1669.08</v>
      </c>
      <c r="H32" s="21">
        <f t="shared" si="0"/>
        <v>47480.58</v>
      </c>
    </row>
    <row r="33" s="2" customFormat="1" customHeight="1" spans="1:8">
      <c r="A33" s="17">
        <v>29</v>
      </c>
      <c r="B33" s="17" t="s">
        <v>38</v>
      </c>
      <c r="C33" s="18">
        <v>3</v>
      </c>
      <c r="D33" s="32">
        <v>6359.04</v>
      </c>
      <c r="E33" s="32">
        <v>3179.52</v>
      </c>
      <c r="F33" s="32">
        <v>278.19</v>
      </c>
      <c r="G33" s="32">
        <v>278.19</v>
      </c>
      <c r="H33" s="21">
        <f t="shared" si="0"/>
        <v>10094.94</v>
      </c>
    </row>
    <row r="34" s="2" customFormat="1" customHeight="1" spans="1:8">
      <c r="A34" s="17">
        <v>30</v>
      </c>
      <c r="B34" s="17" t="s">
        <v>39</v>
      </c>
      <c r="C34" s="33">
        <v>5</v>
      </c>
      <c r="D34" s="32">
        <v>10598.4</v>
      </c>
      <c r="E34" s="32">
        <v>5299.2</v>
      </c>
      <c r="F34" s="32">
        <v>463.65</v>
      </c>
      <c r="G34" s="32">
        <v>596.1</v>
      </c>
      <c r="H34" s="21">
        <f t="shared" si="0"/>
        <v>16957.35</v>
      </c>
    </row>
    <row r="35" s="2" customFormat="1" customHeight="1" spans="1:8">
      <c r="A35" s="17">
        <v>31</v>
      </c>
      <c r="B35" s="17" t="s">
        <v>40</v>
      </c>
      <c r="C35" s="18">
        <v>5</v>
      </c>
      <c r="D35" s="22">
        <v>10598.4</v>
      </c>
      <c r="E35" s="22">
        <v>5299.2</v>
      </c>
      <c r="F35" s="22">
        <v>463.65</v>
      </c>
      <c r="G35" s="22">
        <v>861.15</v>
      </c>
      <c r="H35" s="21">
        <f t="shared" si="0"/>
        <v>17222.4</v>
      </c>
    </row>
    <row r="36" s="2" customFormat="1" customHeight="1" spans="1:8">
      <c r="A36" s="17">
        <v>32</v>
      </c>
      <c r="B36" s="17" t="s">
        <v>41</v>
      </c>
      <c r="C36" s="18">
        <v>4</v>
      </c>
      <c r="D36" s="22">
        <v>8478.72</v>
      </c>
      <c r="E36" s="22">
        <v>4239.36</v>
      </c>
      <c r="F36" s="22">
        <v>370.92</v>
      </c>
      <c r="G36" s="22">
        <v>476.88</v>
      </c>
      <c r="H36" s="21">
        <f t="shared" si="0"/>
        <v>13565.88</v>
      </c>
    </row>
    <row r="37" s="2" customFormat="1" customHeight="1" spans="1:8">
      <c r="A37" s="17">
        <v>33</v>
      </c>
      <c r="B37" s="17" t="s">
        <v>42</v>
      </c>
      <c r="C37" s="18">
        <v>9</v>
      </c>
      <c r="D37" s="22">
        <v>19077.12</v>
      </c>
      <c r="E37" s="22">
        <v>9538.56</v>
      </c>
      <c r="F37" s="22">
        <v>834.57</v>
      </c>
      <c r="G37" s="22">
        <v>1072.98</v>
      </c>
      <c r="H37" s="21">
        <f t="shared" si="0"/>
        <v>30523.23</v>
      </c>
    </row>
    <row r="38" s="2" customFormat="1" customHeight="1" spans="1:8">
      <c r="A38" s="17">
        <v>34</v>
      </c>
      <c r="B38" s="17" t="s">
        <v>43</v>
      </c>
      <c r="C38" s="18">
        <v>9</v>
      </c>
      <c r="D38" s="22">
        <v>18370.56</v>
      </c>
      <c r="E38" s="22">
        <v>9185.28</v>
      </c>
      <c r="F38" s="22">
        <v>803.66</v>
      </c>
      <c r="G38" s="22">
        <v>1033.24</v>
      </c>
      <c r="H38" s="21">
        <f t="shared" si="0"/>
        <v>29392.74</v>
      </c>
    </row>
    <row r="39" s="2" customFormat="1" customHeight="1" spans="1:8">
      <c r="A39" s="17">
        <v>35</v>
      </c>
      <c r="B39" s="17" t="s">
        <v>44</v>
      </c>
      <c r="C39" s="30">
        <v>1</v>
      </c>
      <c r="D39" s="22">
        <v>2119.68</v>
      </c>
      <c r="E39" s="22">
        <v>1059.84</v>
      </c>
      <c r="F39" s="22">
        <v>92.73</v>
      </c>
      <c r="G39" s="22">
        <v>52.98</v>
      </c>
      <c r="H39" s="21">
        <f t="shared" si="0"/>
        <v>3325.23</v>
      </c>
    </row>
    <row r="40" s="2" customFormat="1" customHeight="1" spans="1:9">
      <c r="A40" s="17">
        <v>36</v>
      </c>
      <c r="B40" s="17" t="s">
        <v>45</v>
      </c>
      <c r="C40" s="27">
        <v>3</v>
      </c>
      <c r="D40" s="18">
        <v>5652.48</v>
      </c>
      <c r="E40" s="18">
        <v>2826.24</v>
      </c>
      <c r="F40" s="18">
        <v>247.28</v>
      </c>
      <c r="G40" s="18">
        <v>247.28</v>
      </c>
      <c r="H40" s="21">
        <f t="shared" si="0"/>
        <v>8973.28</v>
      </c>
      <c r="I40" s="38"/>
    </row>
    <row r="41" s="2" customFormat="1" customHeight="1" spans="1:8">
      <c r="A41" s="17">
        <v>37</v>
      </c>
      <c r="B41" s="17" t="s">
        <v>46</v>
      </c>
      <c r="C41" s="27">
        <v>7</v>
      </c>
      <c r="D41" s="22">
        <v>14837.76</v>
      </c>
      <c r="E41" s="18">
        <v>0</v>
      </c>
      <c r="F41" s="22">
        <v>649.11</v>
      </c>
      <c r="G41" s="22">
        <v>370.86</v>
      </c>
      <c r="H41" s="21">
        <f t="shared" si="0"/>
        <v>15857.73</v>
      </c>
    </row>
    <row r="42" s="2" customFormat="1" customHeight="1" spans="1:8">
      <c r="A42" s="17">
        <v>38</v>
      </c>
      <c r="B42" s="17" t="s">
        <v>47</v>
      </c>
      <c r="C42" s="27">
        <v>4</v>
      </c>
      <c r="D42" s="22">
        <v>8478.72</v>
      </c>
      <c r="E42" s="22">
        <v>4239.36</v>
      </c>
      <c r="F42" s="22">
        <v>370.92</v>
      </c>
      <c r="G42" s="22">
        <v>688.92</v>
      </c>
      <c r="H42" s="21">
        <f t="shared" si="0"/>
        <v>13777.92</v>
      </c>
    </row>
    <row r="43" s="4" customFormat="1" customHeight="1" spans="1:9">
      <c r="A43" s="17">
        <v>39</v>
      </c>
      <c r="B43" s="17" t="s">
        <v>48</v>
      </c>
      <c r="C43" s="17">
        <v>2</v>
      </c>
      <c r="D43" s="34">
        <v>2826.24</v>
      </c>
      <c r="E43" s="34">
        <v>1413.12</v>
      </c>
      <c r="F43" s="34">
        <v>123.64</v>
      </c>
      <c r="G43" s="34">
        <v>70.64</v>
      </c>
      <c r="H43" s="35">
        <f t="shared" si="0"/>
        <v>4433.64</v>
      </c>
      <c r="I43" s="2"/>
    </row>
    <row r="44" s="2" customFormat="1" customHeight="1" spans="1:8">
      <c r="A44" s="17">
        <v>40</v>
      </c>
      <c r="B44" s="17" t="s">
        <v>49</v>
      </c>
      <c r="C44" s="33">
        <v>2</v>
      </c>
      <c r="D44" s="22">
        <v>4239.36</v>
      </c>
      <c r="E44" s="22">
        <v>0</v>
      </c>
      <c r="F44" s="22">
        <v>185.46</v>
      </c>
      <c r="G44" s="22">
        <v>105.96</v>
      </c>
      <c r="H44" s="21">
        <f t="shared" si="0"/>
        <v>4530.78</v>
      </c>
    </row>
    <row r="45" s="2" customFormat="1" customHeight="1" spans="1:8">
      <c r="A45" s="17">
        <v>41</v>
      </c>
      <c r="B45" s="17" t="s">
        <v>50</v>
      </c>
      <c r="C45" s="33">
        <v>2</v>
      </c>
      <c r="D45" s="18">
        <v>3532.8</v>
      </c>
      <c r="E45" s="18">
        <v>1766.4</v>
      </c>
      <c r="F45" s="18">
        <v>154.55</v>
      </c>
      <c r="G45" s="18">
        <v>154.55</v>
      </c>
      <c r="H45" s="21">
        <f t="shared" si="0"/>
        <v>5608.3</v>
      </c>
    </row>
    <row r="46" s="4" customFormat="1" customHeight="1" spans="1:9">
      <c r="A46" s="17">
        <v>42</v>
      </c>
      <c r="B46" s="17" t="s">
        <v>51</v>
      </c>
      <c r="C46" s="17">
        <v>2</v>
      </c>
      <c r="D46" s="34">
        <v>4239.36</v>
      </c>
      <c r="E46" s="34">
        <v>2119.68</v>
      </c>
      <c r="F46" s="36">
        <v>185.46</v>
      </c>
      <c r="G46" s="36">
        <v>238.44</v>
      </c>
      <c r="H46" s="35">
        <f t="shared" si="0"/>
        <v>6782.94</v>
      </c>
      <c r="I46" s="2"/>
    </row>
    <row r="47" s="2" customFormat="1" customHeight="1" spans="1:8">
      <c r="A47" s="17">
        <v>43</v>
      </c>
      <c r="B47" s="17" t="s">
        <v>52</v>
      </c>
      <c r="C47" s="33">
        <v>3</v>
      </c>
      <c r="D47" s="34">
        <v>6359.04</v>
      </c>
      <c r="E47" s="34">
        <v>3179.52</v>
      </c>
      <c r="F47" s="34">
        <v>278.19</v>
      </c>
      <c r="G47" s="34">
        <v>158.94</v>
      </c>
      <c r="H47" s="21">
        <f t="shared" si="0"/>
        <v>9975.69</v>
      </c>
    </row>
    <row r="48" s="2" customFormat="1" customHeight="1" spans="1:8">
      <c r="A48" s="17">
        <v>44</v>
      </c>
      <c r="B48" s="17" t="s">
        <v>53</v>
      </c>
      <c r="C48" s="33">
        <v>9</v>
      </c>
      <c r="D48" s="18">
        <v>19077.12</v>
      </c>
      <c r="E48" s="18">
        <v>9538.56</v>
      </c>
      <c r="F48" s="18">
        <v>834.57</v>
      </c>
      <c r="G48" s="18">
        <v>1072.98</v>
      </c>
      <c r="H48" s="21">
        <f t="shared" si="0"/>
        <v>30523.23</v>
      </c>
    </row>
    <row r="49" s="2" customFormat="1" customHeight="1" spans="1:8">
      <c r="A49" s="17">
        <v>45</v>
      </c>
      <c r="B49" s="17" t="s">
        <v>54</v>
      </c>
      <c r="C49" s="33">
        <v>1</v>
      </c>
      <c r="D49" s="22">
        <v>2119.68</v>
      </c>
      <c r="E49" s="18">
        <v>1059.84</v>
      </c>
      <c r="F49" s="22">
        <v>92.73</v>
      </c>
      <c r="G49" s="22">
        <v>119.22</v>
      </c>
      <c r="H49" s="21">
        <f t="shared" si="0"/>
        <v>3391.47</v>
      </c>
    </row>
    <row r="50" s="2" customFormat="1" customHeight="1" spans="1:8">
      <c r="A50" s="17">
        <v>46</v>
      </c>
      <c r="B50" s="17" t="s">
        <v>55</v>
      </c>
      <c r="C50" s="33">
        <v>9</v>
      </c>
      <c r="D50" s="22">
        <v>17664</v>
      </c>
      <c r="E50" s="22">
        <v>8832</v>
      </c>
      <c r="F50" s="22">
        <v>772.75</v>
      </c>
      <c r="G50" s="22">
        <v>441.5</v>
      </c>
      <c r="H50" s="21">
        <f t="shared" si="0"/>
        <v>27710.25</v>
      </c>
    </row>
    <row r="51" s="2" customFormat="1" customHeight="1" spans="1:9">
      <c r="A51" s="17">
        <v>47</v>
      </c>
      <c r="B51" s="17" t="s">
        <v>56</v>
      </c>
      <c r="C51" s="33">
        <v>4</v>
      </c>
      <c r="D51" s="18">
        <v>7772.16</v>
      </c>
      <c r="E51" s="22">
        <v>0</v>
      </c>
      <c r="F51" s="18">
        <v>340.01</v>
      </c>
      <c r="G51" s="18">
        <v>631.51</v>
      </c>
      <c r="H51" s="21">
        <f t="shared" si="0"/>
        <v>8743.68</v>
      </c>
      <c r="I51" s="38"/>
    </row>
    <row r="52" s="2" customFormat="1" customHeight="1" spans="1:8">
      <c r="A52" s="17">
        <v>48</v>
      </c>
      <c r="B52" s="17" t="s">
        <v>57</v>
      </c>
      <c r="C52" s="33">
        <v>2</v>
      </c>
      <c r="D52" s="22">
        <v>4239.36</v>
      </c>
      <c r="E52" s="22">
        <v>0</v>
      </c>
      <c r="F52" s="22">
        <v>185.46</v>
      </c>
      <c r="G52" s="22">
        <v>105.96</v>
      </c>
      <c r="H52" s="21">
        <f t="shared" si="0"/>
        <v>4530.78</v>
      </c>
    </row>
    <row r="53" s="2" customFormat="1" customHeight="1" spans="1:8">
      <c r="A53" s="17">
        <v>49</v>
      </c>
      <c r="B53" s="17" t="s">
        <v>58</v>
      </c>
      <c r="C53" s="33">
        <v>4</v>
      </c>
      <c r="D53" s="22">
        <v>8478.72</v>
      </c>
      <c r="E53" s="18">
        <v>0</v>
      </c>
      <c r="F53" s="22">
        <v>370.92</v>
      </c>
      <c r="G53" s="22">
        <v>211.92</v>
      </c>
      <c r="H53" s="21">
        <f t="shared" si="0"/>
        <v>9061.56</v>
      </c>
    </row>
    <row r="54" s="2" customFormat="1" customHeight="1" spans="1:11">
      <c r="A54" s="17">
        <v>50</v>
      </c>
      <c r="B54" s="17" t="s">
        <v>59</v>
      </c>
      <c r="C54" s="33">
        <v>10</v>
      </c>
      <c r="D54" s="18">
        <v>19077.12</v>
      </c>
      <c r="E54" s="18">
        <v>9538.56</v>
      </c>
      <c r="F54" s="18">
        <v>834.57</v>
      </c>
      <c r="G54" s="18">
        <v>476.82</v>
      </c>
      <c r="H54" s="21">
        <f t="shared" si="0"/>
        <v>29927.07</v>
      </c>
      <c r="I54" s="38"/>
      <c r="K54" s="39"/>
    </row>
    <row r="55" s="2" customFormat="1" customHeight="1" spans="1:9">
      <c r="A55" s="17">
        <v>51</v>
      </c>
      <c r="B55" s="17" t="s">
        <v>60</v>
      </c>
      <c r="C55" s="33">
        <v>2</v>
      </c>
      <c r="D55" s="18">
        <v>2826.24</v>
      </c>
      <c r="E55" s="30">
        <v>1413.12</v>
      </c>
      <c r="F55" s="30">
        <v>123.64</v>
      </c>
      <c r="G55" s="30">
        <v>123.64</v>
      </c>
      <c r="H55" s="21">
        <f t="shared" si="0"/>
        <v>4486.64</v>
      </c>
      <c r="I55" s="38"/>
    </row>
    <row r="56" s="2" customFormat="1" customHeight="1" spans="1:9">
      <c r="A56" s="17">
        <v>52</v>
      </c>
      <c r="B56" s="17" t="s">
        <v>61</v>
      </c>
      <c r="C56" s="33">
        <v>7</v>
      </c>
      <c r="D56" s="30">
        <v>13424.64</v>
      </c>
      <c r="E56" s="30">
        <v>6712.32</v>
      </c>
      <c r="F56" s="18">
        <v>587.29</v>
      </c>
      <c r="G56" s="18">
        <v>335.54</v>
      </c>
      <c r="H56" s="21">
        <f t="shared" si="0"/>
        <v>21059.79</v>
      </c>
      <c r="I56" s="38"/>
    </row>
    <row r="57" s="2" customFormat="1" customHeight="1" spans="1:8">
      <c r="A57" s="17">
        <v>53</v>
      </c>
      <c r="B57" s="17" t="s">
        <v>62</v>
      </c>
      <c r="C57" s="33">
        <v>1</v>
      </c>
      <c r="D57" s="30">
        <v>2119.68</v>
      </c>
      <c r="E57" s="30">
        <v>0</v>
      </c>
      <c r="F57" s="30">
        <v>92.73</v>
      </c>
      <c r="G57" s="30">
        <v>52.98</v>
      </c>
      <c r="H57" s="21">
        <f t="shared" si="0"/>
        <v>2265.39</v>
      </c>
    </row>
    <row r="58" s="2" customFormat="1" customHeight="1" spans="1:8">
      <c r="A58" s="17">
        <v>54</v>
      </c>
      <c r="B58" s="17" t="s">
        <v>63</v>
      </c>
      <c r="C58" s="33">
        <v>4</v>
      </c>
      <c r="D58" s="30">
        <v>8478.72</v>
      </c>
      <c r="E58" s="30">
        <v>4239.36</v>
      </c>
      <c r="F58" s="30">
        <v>370.92</v>
      </c>
      <c r="G58" s="30">
        <v>476.88</v>
      </c>
      <c r="H58" s="21">
        <f t="shared" si="0"/>
        <v>13565.88</v>
      </c>
    </row>
    <row r="59" s="2" customFormat="1" customHeight="1" spans="1:8">
      <c r="A59" s="17">
        <v>55</v>
      </c>
      <c r="B59" s="17" t="s">
        <v>64</v>
      </c>
      <c r="C59" s="33">
        <v>4</v>
      </c>
      <c r="D59" s="30">
        <v>8478.72</v>
      </c>
      <c r="E59" s="30">
        <v>4239.36</v>
      </c>
      <c r="F59" s="30">
        <v>370.92</v>
      </c>
      <c r="G59" s="30">
        <v>688.92</v>
      </c>
      <c r="H59" s="21">
        <f t="shared" si="0"/>
        <v>13777.92</v>
      </c>
    </row>
    <row r="60" s="2" customFormat="1" customHeight="1" spans="1:8">
      <c r="A60" s="17">
        <v>56</v>
      </c>
      <c r="B60" s="17" t="s">
        <v>65</v>
      </c>
      <c r="C60" s="33">
        <v>2</v>
      </c>
      <c r="D60" s="30">
        <v>4239.36</v>
      </c>
      <c r="E60" s="30">
        <v>0</v>
      </c>
      <c r="F60" s="30">
        <v>185.46</v>
      </c>
      <c r="G60" s="30">
        <v>344.46</v>
      </c>
      <c r="H60" s="21">
        <f t="shared" si="0"/>
        <v>4769.28</v>
      </c>
    </row>
    <row r="61" s="2" customFormat="1" customHeight="1" spans="1:9">
      <c r="A61" s="17">
        <v>57</v>
      </c>
      <c r="B61" s="17" t="s">
        <v>66</v>
      </c>
      <c r="C61" s="33">
        <v>1</v>
      </c>
      <c r="D61" s="30">
        <v>2119.68</v>
      </c>
      <c r="E61" s="30">
        <v>1059.84</v>
      </c>
      <c r="F61" s="30">
        <v>92.73</v>
      </c>
      <c r="G61" s="30">
        <v>172.23</v>
      </c>
      <c r="H61" s="21">
        <f t="shared" si="0"/>
        <v>3444.48</v>
      </c>
      <c r="I61" s="38"/>
    </row>
    <row r="62" s="2" customFormat="1" customHeight="1" spans="1:8">
      <c r="A62" s="17">
        <v>58</v>
      </c>
      <c r="B62" s="17" t="s">
        <v>67</v>
      </c>
      <c r="C62" s="33">
        <v>1</v>
      </c>
      <c r="D62" s="30">
        <v>2119.68</v>
      </c>
      <c r="E62" s="30">
        <v>1059.84</v>
      </c>
      <c r="F62" s="30">
        <v>92.73</v>
      </c>
      <c r="G62" s="30">
        <v>92.73</v>
      </c>
      <c r="H62" s="21">
        <f t="shared" si="0"/>
        <v>3364.98</v>
      </c>
    </row>
    <row r="63" s="2" customFormat="1" customHeight="1" spans="1:8">
      <c r="A63" s="17">
        <v>59</v>
      </c>
      <c r="B63" s="17" t="s">
        <v>68</v>
      </c>
      <c r="C63" s="33">
        <v>4</v>
      </c>
      <c r="D63" s="30">
        <v>6359.04</v>
      </c>
      <c r="E63" s="30">
        <v>3179.52</v>
      </c>
      <c r="F63" s="30">
        <v>278.19</v>
      </c>
      <c r="G63" s="30">
        <v>357.66</v>
      </c>
      <c r="H63" s="21">
        <f t="shared" si="0"/>
        <v>10174.41</v>
      </c>
    </row>
    <row r="64" s="2" customFormat="1" customHeight="1" spans="1:8">
      <c r="A64" s="17">
        <v>60</v>
      </c>
      <c r="B64" s="17" t="s">
        <v>69</v>
      </c>
      <c r="C64" s="33">
        <v>2</v>
      </c>
      <c r="D64" s="30">
        <v>4239.36</v>
      </c>
      <c r="E64" s="30">
        <v>2119.68</v>
      </c>
      <c r="F64" s="30">
        <v>185.46</v>
      </c>
      <c r="G64" s="30">
        <v>105.96</v>
      </c>
      <c r="H64" s="21">
        <f t="shared" si="0"/>
        <v>6650.46</v>
      </c>
    </row>
    <row r="65" s="2" customFormat="1" customHeight="1" spans="1:8">
      <c r="A65" s="17">
        <v>61</v>
      </c>
      <c r="B65" s="17" t="s">
        <v>70</v>
      </c>
      <c r="C65" s="33">
        <v>16</v>
      </c>
      <c r="D65" s="30">
        <v>33914.88</v>
      </c>
      <c r="E65" s="30">
        <v>16957.44</v>
      </c>
      <c r="F65" s="30">
        <v>1483.68</v>
      </c>
      <c r="G65" s="30">
        <v>847.68</v>
      </c>
      <c r="H65" s="21">
        <f t="shared" si="0"/>
        <v>53203.68</v>
      </c>
    </row>
    <row r="66" s="2" customFormat="1" customHeight="1" spans="1:9">
      <c r="A66" s="17">
        <v>62</v>
      </c>
      <c r="B66" s="17" t="s">
        <v>71</v>
      </c>
      <c r="C66" s="33">
        <v>3</v>
      </c>
      <c r="D66" s="30">
        <v>6359.04</v>
      </c>
      <c r="E66" s="30">
        <v>3179.52</v>
      </c>
      <c r="F66" s="30">
        <v>278.19</v>
      </c>
      <c r="G66" s="30">
        <v>158.94</v>
      </c>
      <c r="H66" s="21">
        <f t="shared" si="0"/>
        <v>9975.69</v>
      </c>
      <c r="I66" s="38"/>
    </row>
    <row r="67" s="2" customFormat="1" customHeight="1" spans="1:9">
      <c r="A67" s="17">
        <v>63</v>
      </c>
      <c r="B67" s="17" t="s">
        <v>72</v>
      </c>
      <c r="C67" s="33">
        <v>7</v>
      </c>
      <c r="D67" s="30">
        <v>13424.64</v>
      </c>
      <c r="E67" s="30">
        <v>6712.32</v>
      </c>
      <c r="F67" s="30">
        <v>587.29</v>
      </c>
      <c r="G67" s="30">
        <v>335.54</v>
      </c>
      <c r="H67" s="21">
        <f t="shared" ref="H67:H77" si="1">SUM(D67,E67,F67,,G67)</f>
        <v>21059.79</v>
      </c>
      <c r="I67" s="38"/>
    </row>
    <row r="68" s="2" customFormat="1" customHeight="1" spans="1:9">
      <c r="A68" s="17">
        <v>64</v>
      </c>
      <c r="B68" s="17" t="s">
        <v>73</v>
      </c>
      <c r="C68" s="33">
        <v>1</v>
      </c>
      <c r="D68" s="30">
        <v>1413.12</v>
      </c>
      <c r="E68" s="30">
        <v>706.56</v>
      </c>
      <c r="F68" s="30">
        <v>61.82</v>
      </c>
      <c r="G68" s="30">
        <v>35.32</v>
      </c>
      <c r="H68" s="21">
        <f t="shared" si="1"/>
        <v>2216.82</v>
      </c>
      <c r="I68" s="38"/>
    </row>
    <row r="69" s="2" customFormat="1" customHeight="1" spans="1:8">
      <c r="A69" s="17">
        <v>65</v>
      </c>
      <c r="B69" s="17" t="s">
        <v>74</v>
      </c>
      <c r="C69" s="33">
        <v>1</v>
      </c>
      <c r="D69" s="30">
        <v>706.56</v>
      </c>
      <c r="E69" s="30">
        <v>353.28</v>
      </c>
      <c r="F69" s="30">
        <v>30.91</v>
      </c>
      <c r="G69" s="30">
        <v>39.74</v>
      </c>
      <c r="H69" s="21">
        <f t="shared" si="1"/>
        <v>1130.49</v>
      </c>
    </row>
    <row r="70" s="2" customFormat="1" customHeight="1" spans="1:8">
      <c r="A70" s="17">
        <v>66</v>
      </c>
      <c r="B70" s="17" t="s">
        <v>75</v>
      </c>
      <c r="C70" s="33">
        <v>1</v>
      </c>
      <c r="D70" s="30">
        <v>706.56</v>
      </c>
      <c r="E70" s="30">
        <v>353.28</v>
      </c>
      <c r="F70" s="30">
        <v>30.91</v>
      </c>
      <c r="G70" s="30">
        <v>39.74</v>
      </c>
      <c r="H70" s="21">
        <f t="shared" si="1"/>
        <v>1130.49</v>
      </c>
    </row>
    <row r="71" s="2" customFormat="1" customHeight="1" spans="1:8">
      <c r="A71" s="17">
        <v>67</v>
      </c>
      <c r="B71" s="17" t="s">
        <v>76</v>
      </c>
      <c r="C71" s="33">
        <v>1</v>
      </c>
      <c r="D71" s="30">
        <v>2119.68</v>
      </c>
      <c r="E71" s="30">
        <v>1059.84</v>
      </c>
      <c r="F71" s="30">
        <v>92.73</v>
      </c>
      <c r="G71" s="30">
        <v>52.98</v>
      </c>
      <c r="H71" s="21">
        <f t="shared" si="1"/>
        <v>3325.23</v>
      </c>
    </row>
    <row r="72" s="2" customFormat="1" customHeight="1" spans="1:8">
      <c r="A72" s="17">
        <v>68</v>
      </c>
      <c r="B72" s="17" t="s">
        <v>77</v>
      </c>
      <c r="C72" s="33">
        <v>1</v>
      </c>
      <c r="D72" s="30">
        <v>1413.12</v>
      </c>
      <c r="E72" s="30">
        <v>706.56</v>
      </c>
      <c r="F72" s="30">
        <v>61.82</v>
      </c>
      <c r="G72" s="30">
        <v>97.16</v>
      </c>
      <c r="H72" s="21">
        <f t="shared" si="1"/>
        <v>2278.66</v>
      </c>
    </row>
    <row r="73" s="2" customFormat="1" customHeight="1" spans="1:8">
      <c r="A73" s="17">
        <v>69</v>
      </c>
      <c r="B73" s="17" t="s">
        <v>78</v>
      </c>
      <c r="C73" s="33">
        <v>3</v>
      </c>
      <c r="D73" s="30">
        <v>4945.92</v>
      </c>
      <c r="E73" s="30">
        <v>2472.96</v>
      </c>
      <c r="F73" s="30">
        <v>216.37</v>
      </c>
      <c r="G73" s="30">
        <v>216.37</v>
      </c>
      <c r="H73" s="21">
        <f t="shared" si="1"/>
        <v>7851.62</v>
      </c>
    </row>
    <row r="74" s="2" customFormat="1" customHeight="1" spans="1:9">
      <c r="A74" s="17">
        <v>70</v>
      </c>
      <c r="B74" s="17" t="s">
        <v>79</v>
      </c>
      <c r="C74" s="33">
        <v>4</v>
      </c>
      <c r="D74" s="30">
        <v>8478.72</v>
      </c>
      <c r="E74" s="30">
        <v>4239.36</v>
      </c>
      <c r="F74" s="30">
        <v>370.92</v>
      </c>
      <c r="G74" s="30">
        <v>211.92</v>
      </c>
      <c r="H74" s="21">
        <f t="shared" si="1"/>
        <v>13300.92</v>
      </c>
      <c r="I74" s="38"/>
    </row>
    <row r="75" s="2" customFormat="1" customHeight="1" spans="1:8">
      <c r="A75" s="17">
        <v>71</v>
      </c>
      <c r="B75" s="17" t="s">
        <v>80</v>
      </c>
      <c r="C75" s="33">
        <v>1</v>
      </c>
      <c r="D75" s="30">
        <v>2119.68</v>
      </c>
      <c r="E75" s="30">
        <v>1059.84</v>
      </c>
      <c r="F75" s="30">
        <v>92.73</v>
      </c>
      <c r="G75" s="30">
        <v>52.98</v>
      </c>
      <c r="H75" s="21">
        <f t="shared" si="1"/>
        <v>3325.23</v>
      </c>
    </row>
    <row r="76" s="2" customFormat="1" customHeight="1" spans="1:8">
      <c r="A76" s="17">
        <v>72</v>
      </c>
      <c r="B76" s="17" t="s">
        <v>81</v>
      </c>
      <c r="C76" s="33">
        <v>2</v>
      </c>
      <c r="D76" s="30">
        <v>2826.24</v>
      </c>
      <c r="E76" s="30">
        <v>1413.12</v>
      </c>
      <c r="F76" s="30">
        <v>123.64</v>
      </c>
      <c r="G76" s="30">
        <v>158.96</v>
      </c>
      <c r="H76" s="21">
        <f t="shared" si="1"/>
        <v>4521.96</v>
      </c>
    </row>
    <row r="77" s="2" customFormat="1" customHeight="1" spans="1:9">
      <c r="A77" s="17">
        <v>73</v>
      </c>
      <c r="B77" s="17" t="s">
        <v>82</v>
      </c>
      <c r="C77" s="33">
        <v>1</v>
      </c>
      <c r="D77" s="2">
        <v>2119.68</v>
      </c>
      <c r="E77" s="30">
        <v>1059.84</v>
      </c>
      <c r="F77" s="30">
        <v>92.73</v>
      </c>
      <c r="G77" s="30">
        <v>119.22</v>
      </c>
      <c r="H77" s="21">
        <f t="shared" si="1"/>
        <v>3391.47</v>
      </c>
      <c r="I77" s="38"/>
    </row>
    <row r="78" s="2" customFormat="1" customHeight="1" spans="1:8">
      <c r="A78" s="33"/>
      <c r="B78" s="33" t="s">
        <v>83</v>
      </c>
      <c r="C78" s="27">
        <f>SUM(C5:C77)</f>
        <v>359</v>
      </c>
      <c r="D78" s="30"/>
      <c r="E78" s="40"/>
      <c r="F78" s="40"/>
      <c r="G78" s="40"/>
      <c r="H78" s="41">
        <f>SUM(H5:H77)</f>
        <v>1103487.61</v>
      </c>
    </row>
    <row r="79" s="5" customFormat="1" customHeight="1" spans="4:8">
      <c r="D79" s="42"/>
      <c r="E79" s="42"/>
      <c r="F79" s="42"/>
      <c r="G79" s="42"/>
      <c r="H79" s="42"/>
    </row>
    <row r="80" s="5" customFormat="1" customHeight="1" spans="4:8">
      <c r="D80" s="42"/>
      <c r="E80" s="42"/>
      <c r="F80" s="42"/>
      <c r="G80" s="42"/>
      <c r="H80" s="42"/>
    </row>
    <row r="81" s="5" customFormat="1" customHeight="1" spans="4:8">
      <c r="D81" s="42"/>
      <c r="E81" s="42"/>
      <c r="F81" s="42"/>
      <c r="G81" s="42"/>
      <c r="H81" s="42"/>
    </row>
    <row r="82" s="5" customFormat="1" customHeight="1" spans="4:8">
      <c r="D82" s="42"/>
      <c r="E82" s="42"/>
      <c r="F82" s="42"/>
      <c r="G82" s="42"/>
      <c r="H82" s="42"/>
    </row>
    <row r="83" s="5" customFormat="1" customHeight="1" spans="4:8">
      <c r="D83" s="42"/>
      <c r="E83" s="42"/>
      <c r="F83" s="42"/>
      <c r="G83" s="42"/>
      <c r="H83" s="42"/>
    </row>
    <row r="84" s="5" customFormat="1" customHeight="1" spans="4:8">
      <c r="D84" s="42"/>
      <c r="E84" s="42"/>
      <c r="F84" s="42"/>
      <c r="G84" s="42"/>
      <c r="H84" s="42"/>
    </row>
    <row r="85" s="6" customFormat="1" customHeight="1" spans="4:8">
      <c r="D85" s="43"/>
      <c r="E85" s="43"/>
      <c r="F85" s="43"/>
      <c r="G85" s="43"/>
      <c r="H85" s="43"/>
    </row>
    <row r="86" s="6" customFormat="1" customHeight="1" spans="4:8">
      <c r="D86" s="43"/>
      <c r="E86" s="43"/>
      <c r="F86" s="43"/>
      <c r="G86" s="43"/>
      <c r="H86" s="43"/>
    </row>
    <row r="87" s="6" customFormat="1" customHeight="1" spans="4:8">
      <c r="D87" s="43"/>
      <c r="E87" s="43"/>
      <c r="F87" s="43"/>
      <c r="G87" s="43"/>
      <c r="H87" s="43"/>
    </row>
    <row r="88" s="6" customFormat="1" customHeight="1" spans="4:8">
      <c r="D88" s="43"/>
      <c r="E88" s="43"/>
      <c r="F88" s="43"/>
      <c r="G88" s="43"/>
      <c r="H88" s="43"/>
    </row>
    <row r="89" s="6" customFormat="1" customHeight="1" spans="4:8">
      <c r="D89" s="43"/>
      <c r="E89" s="43"/>
      <c r="F89" s="43"/>
      <c r="G89" s="43"/>
      <c r="H89" s="43"/>
    </row>
    <row r="90" s="6" customFormat="1" customHeight="1" spans="4:8">
      <c r="D90" s="43"/>
      <c r="E90" s="43"/>
      <c r="F90" s="43"/>
      <c r="G90" s="43"/>
      <c r="H90" s="43"/>
    </row>
    <row r="91" s="6" customFormat="1" customHeight="1" spans="4:8">
      <c r="D91" s="43"/>
      <c r="E91" s="43"/>
      <c r="F91" s="43"/>
      <c r="G91" s="43"/>
      <c r="H91" s="43"/>
    </row>
  </sheetData>
  <mergeCells count="7">
    <mergeCell ref="A1:H1"/>
    <mergeCell ref="G2:H2"/>
    <mergeCell ref="D3:G3"/>
    <mergeCell ref="A3:A4"/>
    <mergeCell ref="B3:B4"/>
    <mergeCell ref="C3:C4"/>
    <mergeCell ref="H3:H4"/>
  </mergeCells>
  <printOptions horizontalCentered="1"/>
  <pageMargins left="0.16875" right="0.314583333333333" top="0.511805555555556" bottom="0.236111111111111" header="0.314583333333333" footer="0.196527777777778"/>
  <pageSetup paperSize="9" scale="38" orientation="portrait" horizontalDpi="600"/>
  <headerFooter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企业社保补贴发放表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静姝妈妈</cp:lastModifiedBy>
  <dcterms:created xsi:type="dcterms:W3CDTF">2022-12-06T00:28:00Z</dcterms:created>
  <cp:lastPrinted>2025-04-18T07:01:00Z</cp:lastPrinted>
  <dcterms:modified xsi:type="dcterms:W3CDTF">2025-04-28T06:39:45Z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3AA6100953BC450C85091AC0970C1C35_13</vt:lpwstr>
  </property>
</Properties>
</file>